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tabRatio="392" activeTab="1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>
    <definedName name="_xlnm.Print_Area" localSheetId="0">'5 класс'!$A$1:$S$58</definedName>
    <definedName name="_xlnm.Print_Area" localSheetId="1">'6 класс'!$A$1:$T$120</definedName>
    <definedName name="_xlnm.Print_Area" localSheetId="2">'7 класс'!$A$2:$R$78</definedName>
    <definedName name="_xlnm.Print_Area" localSheetId="3">'8 класс'!$A$2:$S$77</definedName>
  </definedNames>
  <calcPr fullCalcOnLoad="1"/>
</workbook>
</file>

<file path=xl/sharedStrings.xml><?xml version="1.0" encoding="utf-8"?>
<sst xmlns="http://schemas.openxmlformats.org/spreadsheetml/2006/main" count="1666" uniqueCount="778">
  <si>
    <t>Малиницкий</t>
  </si>
  <si>
    <t>Дмитрий</t>
  </si>
  <si>
    <t>Андреевич</t>
  </si>
  <si>
    <t>МБОУ СОШ №7</t>
  </si>
  <si>
    <t>Иван</t>
  </si>
  <si>
    <t>Владимирович</t>
  </si>
  <si>
    <t>Павел</t>
  </si>
  <si>
    <t>Константинович</t>
  </si>
  <si>
    <t>Алина</t>
  </si>
  <si>
    <t>Николаевна</t>
  </si>
  <si>
    <t>МБОУ гимназия "Аврора"</t>
  </si>
  <si>
    <t>Золотых</t>
  </si>
  <si>
    <t>Валерия</t>
  </si>
  <si>
    <t>Александровна</t>
  </si>
  <si>
    <t>МБОУ СОШ №9</t>
  </si>
  <si>
    <t>Дмитриевна</t>
  </si>
  <si>
    <t>Анастасия</t>
  </si>
  <si>
    <t>Алексеевна</t>
  </si>
  <si>
    <t>Татьяна</t>
  </si>
  <si>
    <t>Владислав</t>
  </si>
  <si>
    <t>Кристина</t>
  </si>
  <si>
    <t>Богдан</t>
  </si>
  <si>
    <t>Юрьевич</t>
  </si>
  <si>
    <t>Денис</t>
  </si>
  <si>
    <t>Сергеевич</t>
  </si>
  <si>
    <t>МБОУ СОШ №1</t>
  </si>
  <si>
    <t>Никита</t>
  </si>
  <si>
    <t>Андреевна</t>
  </si>
  <si>
    <t>Даниил</t>
  </si>
  <si>
    <t>Ангелина</t>
  </si>
  <si>
    <t>Олеговна</t>
  </si>
  <si>
    <t>Игоревич</t>
  </si>
  <si>
    <t>Надежда</t>
  </si>
  <si>
    <t>Михайловна</t>
  </si>
  <si>
    <t>Арсений</t>
  </si>
  <si>
    <t>Егор</t>
  </si>
  <si>
    <t>Максим</t>
  </si>
  <si>
    <t>Александрович</t>
  </si>
  <si>
    <t>Ивановна</t>
  </si>
  <si>
    <t>Артуровна</t>
  </si>
  <si>
    <t>Диана</t>
  </si>
  <si>
    <t>Игорь</t>
  </si>
  <si>
    <t>Олегович</t>
  </si>
  <si>
    <t>Алексей</t>
  </si>
  <si>
    <t>Дмитриевич</t>
  </si>
  <si>
    <t>Александр</t>
  </si>
  <si>
    <t>№ п/п</t>
  </si>
  <si>
    <t>Фамилия</t>
  </si>
  <si>
    <t>Имя</t>
  </si>
  <si>
    <t>Отчество</t>
  </si>
  <si>
    <t>ОУ</t>
  </si>
  <si>
    <t>МО</t>
  </si>
  <si>
    <t>Баллы за задания</t>
  </si>
  <si>
    <t>Сумма                 баллов</t>
  </si>
  <si>
    <t>Статус диплома (победитель, призер, участник)</t>
  </si>
  <si>
    <t>Егорович</t>
  </si>
  <si>
    <t>МБОУ гимназия №1</t>
  </si>
  <si>
    <t>Армавир</t>
  </si>
  <si>
    <t>Ригерт</t>
  </si>
  <si>
    <t>Мария</t>
  </si>
  <si>
    <t>Васильевна</t>
  </si>
  <si>
    <t>МБОУ-СОШ№23</t>
  </si>
  <si>
    <t xml:space="preserve">Георгий </t>
  </si>
  <si>
    <t>Всеволод</t>
  </si>
  <si>
    <t>Павловна</t>
  </si>
  <si>
    <t>Сергей</t>
  </si>
  <si>
    <t>Анна</t>
  </si>
  <si>
    <t>Владимировна</t>
  </si>
  <si>
    <t>Эдуард</t>
  </si>
  <si>
    <t>София</t>
  </si>
  <si>
    <t>Николаевич</t>
  </si>
  <si>
    <t>Руслан</t>
  </si>
  <si>
    <t>Романович</t>
  </si>
  <si>
    <t>Юрьевна</t>
  </si>
  <si>
    <t>Евгений</t>
  </si>
  <si>
    <t>Викторович</t>
  </si>
  <si>
    <t>Елена</t>
  </si>
  <si>
    <t>Петровна</t>
  </si>
  <si>
    <t>МБОУ-СОШ №12</t>
  </si>
  <si>
    <t>Вадим</t>
  </si>
  <si>
    <t>Марина</t>
  </si>
  <si>
    <t>МАОУ-СОШ №20</t>
  </si>
  <si>
    <t>Овчаренко</t>
  </si>
  <si>
    <t>Вячеславович</t>
  </si>
  <si>
    <t>Элина</t>
  </si>
  <si>
    <t>МАОУ СОШ № 7 имени Г.К. Жукова</t>
  </si>
  <si>
    <t>Сергеевна</t>
  </si>
  <si>
    <t>Данил</t>
  </si>
  <si>
    <t>Иванович</t>
  </si>
  <si>
    <t>Калиниченко</t>
  </si>
  <si>
    <t>Евгеньевна</t>
  </si>
  <si>
    <t>Ярослав</t>
  </si>
  <si>
    <t>Станиславович</t>
  </si>
  <si>
    <t>Юлия</t>
  </si>
  <si>
    <t>Екатерина</t>
  </si>
  <si>
    <t>Кирилл</t>
  </si>
  <si>
    <t>Лариса</t>
  </si>
  <si>
    <t>Вадимович</t>
  </si>
  <si>
    <t>Елизавета</t>
  </si>
  <si>
    <t>Анапа</t>
  </si>
  <si>
    <t>Горбунов</t>
  </si>
  <si>
    <t>Матвей</t>
  </si>
  <si>
    <t>Геннадьевич</t>
  </si>
  <si>
    <t>СОШ № 1</t>
  </si>
  <si>
    <t>Алексеевич</t>
  </si>
  <si>
    <t>Михайлович</t>
  </si>
  <si>
    <t>СОШ №3</t>
  </si>
  <si>
    <t>Дарья</t>
  </si>
  <si>
    <t>Игоревна</t>
  </si>
  <si>
    <t>Денисовна</t>
  </si>
  <si>
    <t>Попова</t>
  </si>
  <si>
    <t>Вячеславовна</t>
  </si>
  <si>
    <t>Виктория</t>
  </si>
  <si>
    <t>Илья</t>
  </si>
  <si>
    <t>Светлана</t>
  </si>
  <si>
    <t xml:space="preserve">Владимирович </t>
  </si>
  <si>
    <t>Данила</t>
  </si>
  <si>
    <t>Петрович</t>
  </si>
  <si>
    <t>Михаил</t>
  </si>
  <si>
    <t>Владимир</t>
  </si>
  <si>
    <t>Евгеньевич</t>
  </si>
  <si>
    <t>Максимов</t>
  </si>
  <si>
    <t>МБОУ лицей № 90</t>
  </si>
  <si>
    <t>Долгушев</t>
  </si>
  <si>
    <t>Глеб</t>
  </si>
  <si>
    <t>МАОУ лицей № 48</t>
  </si>
  <si>
    <t>Прохоренко</t>
  </si>
  <si>
    <t>Тимофей</t>
  </si>
  <si>
    <t xml:space="preserve">Чувакина </t>
  </si>
  <si>
    <t>Ариана</t>
  </si>
  <si>
    <t>Алексадровна</t>
  </si>
  <si>
    <t>МБОУ гимназия № 69</t>
  </si>
  <si>
    <t>Бречкин</t>
  </si>
  <si>
    <t>МБОУ лицей № 4</t>
  </si>
  <si>
    <t xml:space="preserve">Артем </t>
  </si>
  <si>
    <t>МБОУ СОШ № 78</t>
  </si>
  <si>
    <t>Черепуха</t>
  </si>
  <si>
    <t>МБОУ гимназия № 18</t>
  </si>
  <si>
    <t xml:space="preserve">Фролов </t>
  </si>
  <si>
    <t>Ростислав</t>
  </si>
  <si>
    <t>Львович</t>
  </si>
  <si>
    <t xml:space="preserve"> МАОУ лицей № 48</t>
  </si>
  <si>
    <t>Филатова</t>
  </si>
  <si>
    <t>МАОУ лицей № 64</t>
  </si>
  <si>
    <t>Кравцова</t>
  </si>
  <si>
    <t>МАОУ СОШ № 93</t>
  </si>
  <si>
    <t>Нелюбов</t>
  </si>
  <si>
    <t>Тарас</t>
  </si>
  <si>
    <t>ФГКОУ КПКУ</t>
  </si>
  <si>
    <t>Фурманюк</t>
  </si>
  <si>
    <t>Олег</t>
  </si>
  <si>
    <t>МАОУ гимназия № 36</t>
  </si>
  <si>
    <t>Ваньян</t>
  </si>
  <si>
    <t>Макар</t>
  </si>
  <si>
    <t>МБОУ гимназия № 23</t>
  </si>
  <si>
    <t>Андрей</t>
  </si>
  <si>
    <t>Григорий</t>
  </si>
  <si>
    <t>Григорьевич</t>
  </si>
  <si>
    <t>МОУ гимназия № 87</t>
  </si>
  <si>
    <t>Арина</t>
  </si>
  <si>
    <t>Артёмовна</t>
  </si>
  <si>
    <t>МБОУ гимназия № 92</t>
  </si>
  <si>
    <t>Ушаков</t>
  </si>
  <si>
    <t>Константин</t>
  </si>
  <si>
    <t>Роман</t>
  </si>
  <si>
    <t>Русланович</t>
  </si>
  <si>
    <t>МБОУ СОШ № 60</t>
  </si>
  <si>
    <t>Ульяна</t>
  </si>
  <si>
    <t>Анатольевна</t>
  </si>
  <si>
    <t>Малютин</t>
  </si>
  <si>
    <t>Артемий</t>
  </si>
  <si>
    <t>Ксения</t>
  </si>
  <si>
    <t>МБОУ СОШ № 2</t>
  </si>
  <si>
    <t>МАОУ СОШ № 71</t>
  </si>
  <si>
    <t>Степан</t>
  </si>
  <si>
    <t>Антон</t>
  </si>
  <si>
    <t>Краснодар</t>
  </si>
  <si>
    <t>Шурдуков</t>
  </si>
  <si>
    <t>Витальевич</t>
  </si>
  <si>
    <t>МБОУ ТЭЛ</t>
  </si>
  <si>
    <t>Драч</t>
  </si>
  <si>
    <t>МАОУ лицей "Морской технический"</t>
  </si>
  <si>
    <t>Верлевский</t>
  </si>
  <si>
    <t>Валентинович</t>
  </si>
  <si>
    <t xml:space="preserve">Вавакин </t>
  </si>
  <si>
    <t>МАОУ СОШ № 33</t>
  </si>
  <si>
    <t>Гончарова</t>
  </si>
  <si>
    <t>Чичеркоза</t>
  </si>
  <si>
    <t>МАОУ СОШ №19</t>
  </si>
  <si>
    <t>Витальевна</t>
  </si>
  <si>
    <t>Артем</t>
  </si>
  <si>
    <t>МБОУ СОШ №24</t>
  </si>
  <si>
    <t>Полина</t>
  </si>
  <si>
    <t>Вадимовна</t>
  </si>
  <si>
    <t>МАОУ гимназия №5</t>
  </si>
  <si>
    <t>Алиса</t>
  </si>
  <si>
    <t>Старков</t>
  </si>
  <si>
    <t>Ильич</t>
  </si>
  <si>
    <t>Арутюнян</t>
  </si>
  <si>
    <t>Арсеновна</t>
  </si>
  <si>
    <t>Вероника</t>
  </si>
  <si>
    <t>Валерьевич</t>
  </si>
  <si>
    <t>Денисович</t>
  </si>
  <si>
    <t>Романовна</t>
  </si>
  <si>
    <t>Эдуардович</t>
  </si>
  <si>
    <t>МБОУ СОШ № 16</t>
  </si>
  <si>
    <t>Васильевич</t>
  </si>
  <si>
    <t>Алена</t>
  </si>
  <si>
    <t>Ольга</t>
  </si>
  <si>
    <t>МБОУ СОШ №32</t>
  </si>
  <si>
    <t>Борисович</t>
  </si>
  <si>
    <t>Станислав</t>
  </si>
  <si>
    <t>Леонидович</t>
  </si>
  <si>
    <t>Багаутдинова</t>
  </si>
  <si>
    <t>Раульевна</t>
  </si>
  <si>
    <t>НОУ Гимназия «Школа бизнеса»</t>
  </si>
  <si>
    <t>Сочи</t>
  </si>
  <si>
    <t>Синченко</t>
  </si>
  <si>
    <t>МОБУ Лицей №23, МБУ ДО ЦТРиГО</t>
  </si>
  <si>
    <t>МОАУ Гимназия №8</t>
  </si>
  <si>
    <t>Григорьевна</t>
  </si>
  <si>
    <t>МОБУ СОШ №80</t>
  </si>
  <si>
    <t>Ильинична</t>
  </si>
  <si>
    <t>Анатольевич</t>
  </si>
  <si>
    <t>Шевченко</t>
  </si>
  <si>
    <t>МОБУ Лицей №22, МБУ ДО ЦТРиГО</t>
  </si>
  <si>
    <t>Антонович</t>
  </si>
  <si>
    <t>Антоновна</t>
  </si>
  <si>
    <t>МОБУ СОШ №7, МБУ ДО ЦТРиГО</t>
  </si>
  <si>
    <t>МОБУ Гимназия №9</t>
  </si>
  <si>
    <t>Ковтун</t>
  </si>
  <si>
    <t>Беляева</t>
  </si>
  <si>
    <t>Максимович</t>
  </si>
  <si>
    <t>Викторовна</t>
  </si>
  <si>
    <t>Яна</t>
  </si>
  <si>
    <t>МОБУ Лицей №23</t>
  </si>
  <si>
    <t>МОБУ Гимназия №15</t>
  </si>
  <si>
    <t>МОБУ СОШ №100</t>
  </si>
  <si>
    <t>Павлович</t>
  </si>
  <si>
    <t>Наталья</t>
  </si>
  <si>
    <t>Константиновна</t>
  </si>
  <si>
    <t>МОБУ Гимназия №1, МБУ ДО ЦТРиГО</t>
  </si>
  <si>
    <t>МБОУ СОШ № 1</t>
  </si>
  <si>
    <t>Абинский район</t>
  </si>
  <si>
    <t>МБОУ СОШ № 5</t>
  </si>
  <si>
    <t>МБОУ СОШ № 42</t>
  </si>
  <si>
    <t>МБОУ СОШ № 6</t>
  </si>
  <si>
    <t>МБОУ СОШ № 3</t>
  </si>
  <si>
    <t>Софья</t>
  </si>
  <si>
    <t>МБОУ СОШ № 9</t>
  </si>
  <si>
    <t>Эмина</t>
  </si>
  <si>
    <t>МБОУЛ №1</t>
  </si>
  <si>
    <t>Апшеронский район</t>
  </si>
  <si>
    <t>Кривошей</t>
  </si>
  <si>
    <t>Георгий</t>
  </si>
  <si>
    <t>МБОУГ№5</t>
  </si>
  <si>
    <t>Адрощюк</t>
  </si>
  <si>
    <t>Амралиева</t>
  </si>
  <si>
    <t>Радмила</t>
  </si>
  <si>
    <t>Тимуровна</t>
  </si>
  <si>
    <t>Кузнецова</t>
  </si>
  <si>
    <t>МБОУСОШ №10</t>
  </si>
  <si>
    <t>МБОУСОШ №2</t>
  </si>
  <si>
    <t>Артём</t>
  </si>
  <si>
    <t>МБОУСОШ №7</t>
  </si>
  <si>
    <t>Белых</t>
  </si>
  <si>
    <t>Максимовна</t>
  </si>
  <si>
    <t>Варвара</t>
  </si>
  <si>
    <t>МБОУСОШ №25</t>
  </si>
  <si>
    <t>Новикова</t>
  </si>
  <si>
    <t xml:space="preserve">Никита </t>
  </si>
  <si>
    <t>Шиян</t>
  </si>
  <si>
    <t>МБОУ СОШ № 12</t>
  </si>
  <si>
    <t>Евгения</t>
  </si>
  <si>
    <t>Рубцова</t>
  </si>
  <si>
    <t>СОШ 4</t>
  </si>
  <si>
    <t>Белореченский район</t>
  </si>
  <si>
    <t xml:space="preserve"> гимназия</t>
  </si>
  <si>
    <t>Выселковский район</t>
  </si>
  <si>
    <t>МБОУ СОШ№2</t>
  </si>
  <si>
    <t>МБОУ СОШ№3</t>
  </si>
  <si>
    <t>МБОУ СОШ№18</t>
  </si>
  <si>
    <t>МБОУ СОШ№5</t>
  </si>
  <si>
    <t>МБОУ СОШ№17</t>
  </si>
  <si>
    <t>Бойко</t>
  </si>
  <si>
    <t>Карина</t>
  </si>
  <si>
    <t>Шубина</t>
  </si>
  <si>
    <t>МАОУ СОШ №1</t>
  </si>
  <si>
    <t>МБОУ СОШ №2</t>
  </si>
  <si>
    <t>МБОУ СОШ №16</t>
  </si>
  <si>
    <t>МБОУ СОШ №6</t>
  </si>
  <si>
    <t>Свиридов</t>
  </si>
  <si>
    <t>БОУ СОШ№1</t>
  </si>
  <si>
    <t>Динской район</t>
  </si>
  <si>
    <t>АОУ СОШ№4</t>
  </si>
  <si>
    <t>БОУ СОШ№2</t>
  </si>
  <si>
    <t>Кавказский район</t>
  </si>
  <si>
    <t xml:space="preserve">Александровна </t>
  </si>
  <si>
    <t>МБОУ лицей №45</t>
  </si>
  <si>
    <t xml:space="preserve">Сергеевич </t>
  </si>
  <si>
    <t xml:space="preserve">Алексеевна </t>
  </si>
  <si>
    <t xml:space="preserve">Максим </t>
  </si>
  <si>
    <t xml:space="preserve">Екатерина </t>
  </si>
  <si>
    <t xml:space="preserve">Павловна </t>
  </si>
  <si>
    <t>МБОУ СОШ№1</t>
  </si>
  <si>
    <t xml:space="preserve">МБОУ СОШ №14 </t>
  </si>
  <si>
    <t xml:space="preserve">Иван </t>
  </si>
  <si>
    <t xml:space="preserve">Владимир </t>
  </si>
  <si>
    <t>Пашков</t>
  </si>
  <si>
    <t>Калининский район</t>
  </si>
  <si>
    <t>МАОУ-СОШ №1</t>
  </si>
  <si>
    <t>Федоренко</t>
  </si>
  <si>
    <t>Красноармейский район</t>
  </si>
  <si>
    <t>МБОУ гимназия №7</t>
  </si>
  <si>
    <t>Крымский район</t>
  </si>
  <si>
    <t>МБОУ СОШ №57</t>
  </si>
  <si>
    <t>МБОУ СОШ № 44</t>
  </si>
  <si>
    <t>Мороз</t>
  </si>
  <si>
    <t>Семен</t>
  </si>
  <si>
    <t>Крыловский район</t>
  </si>
  <si>
    <t>МБОУ СОШ №30</t>
  </si>
  <si>
    <t>МАОУ СОШ №2</t>
  </si>
  <si>
    <t xml:space="preserve">Курганинский район </t>
  </si>
  <si>
    <t>Алёна</t>
  </si>
  <si>
    <t>МАОУ СОШ № 3</t>
  </si>
  <si>
    <t>Мельник</t>
  </si>
  <si>
    <t>МБОУ СОШ №19</t>
  </si>
  <si>
    <t>Кущёвский район</t>
  </si>
  <si>
    <t>МАОУ СОШ № 1</t>
  </si>
  <si>
    <t>МАОУ СОШ №6</t>
  </si>
  <si>
    <t>Долгополов</t>
  </si>
  <si>
    <t>МОБУ СОШ № 3 им. Е.В. Хлудеева г. Лабинска Лабинского района</t>
  </si>
  <si>
    <t>Лабинский район</t>
  </si>
  <si>
    <t xml:space="preserve">МОБУ СОШ № 11 им. Героя России И.В. Марьенкова города Лабинска </t>
  </si>
  <si>
    <t>МОБУ СОШ № 9 им. И.Ф. Константинова г. Лабинска</t>
  </si>
  <si>
    <t>МОБУ СОШ № 5 города Лабинска Лабинского района</t>
  </si>
  <si>
    <t>МОБУ СОШ № 4 города Лабинска Лабинского района</t>
  </si>
  <si>
    <t>Ленинградский район</t>
  </si>
  <si>
    <t>МАОУ СОШ №11</t>
  </si>
  <si>
    <t>Валерьевна</t>
  </si>
  <si>
    <t>Виталина</t>
  </si>
  <si>
    <t>МБОУ Гимназия</t>
  </si>
  <si>
    <t>Мостовский район</t>
  </si>
  <si>
    <t>МБОУ СОШ №28</t>
  </si>
  <si>
    <t>Морозов</t>
  </si>
  <si>
    <t>Новокубанский район</t>
  </si>
  <si>
    <t>Скичко</t>
  </si>
  <si>
    <t>МОБУСОШ №10</t>
  </si>
  <si>
    <t>Коновалов</t>
  </si>
  <si>
    <t>Попов</t>
  </si>
  <si>
    <t>Давид</t>
  </si>
  <si>
    <t>Иванов</t>
  </si>
  <si>
    <t xml:space="preserve">Андреевна </t>
  </si>
  <si>
    <t xml:space="preserve">Юлия </t>
  </si>
  <si>
    <t xml:space="preserve">Татьяна </t>
  </si>
  <si>
    <t>Отрадненский район</t>
  </si>
  <si>
    <t>Тигран</t>
  </si>
  <si>
    <t>Святослав</t>
  </si>
  <si>
    <t>МБОУСОШ № 1</t>
  </si>
  <si>
    <t>Юрий</t>
  </si>
  <si>
    <t>Эдуардовна</t>
  </si>
  <si>
    <t>МБОУСОШ № 24</t>
  </si>
  <si>
    <t>Курилов</t>
  </si>
  <si>
    <t>Павловский район</t>
  </si>
  <si>
    <t>Давидович</t>
  </si>
  <si>
    <t>сош№22</t>
  </si>
  <si>
    <t>Приморско-Ахтарский</t>
  </si>
  <si>
    <t>СОШ№22</t>
  </si>
  <si>
    <t>Пантуров</t>
  </si>
  <si>
    <t>СОШ№13</t>
  </si>
  <si>
    <t>сош№18</t>
  </si>
  <si>
    <t>СОШ№1</t>
  </si>
  <si>
    <t>Северский район</t>
  </si>
  <si>
    <t>Чувилин</t>
  </si>
  <si>
    <t>Альбина</t>
  </si>
  <si>
    <t>Грознецкий</t>
  </si>
  <si>
    <t>Славянский район</t>
  </si>
  <si>
    <t>Сенаторов</t>
  </si>
  <si>
    <t>Мигидюк</t>
  </si>
  <si>
    <t>МБОУ лицей № 1</t>
  </si>
  <si>
    <t>Елизаров</t>
  </si>
  <si>
    <t>СОШ№2</t>
  </si>
  <si>
    <t>СОШ№4</t>
  </si>
  <si>
    <t>Лилия</t>
  </si>
  <si>
    <t>Темрюкский район</t>
  </si>
  <si>
    <t>Алейкина</t>
  </si>
  <si>
    <t>Харькова</t>
  </si>
  <si>
    <t>МБОУ СОШ № 13</t>
  </si>
  <si>
    <t>Никитенко</t>
  </si>
  <si>
    <t>Даниловна</t>
  </si>
  <si>
    <t>Любовь</t>
  </si>
  <si>
    <t>Успенский район</t>
  </si>
  <si>
    <t>МАОУ СОШ № 2</t>
  </si>
  <si>
    <t>Усть-Лабинский район</t>
  </si>
  <si>
    <t>МБОУ СОШ № 6 им И.Т. Сидоренко</t>
  </si>
  <si>
    <t>Исаев</t>
  </si>
  <si>
    <t>Щербиновский район</t>
  </si>
  <si>
    <t>Остапенко</t>
  </si>
  <si>
    <t>Новопокровский район</t>
  </si>
  <si>
    <t>Приморско-Ахтарский район</t>
  </si>
  <si>
    <t>Староминский район</t>
  </si>
  <si>
    <t>Тимашевский район</t>
  </si>
  <si>
    <t>Денисенко</t>
  </si>
  <si>
    <t>Ейский район</t>
  </si>
  <si>
    <t>МБОУ лицей №4</t>
  </si>
  <si>
    <t>Устюгов</t>
  </si>
  <si>
    <t>МБОУ гимназия №14</t>
  </si>
  <si>
    <t>СОШ№15</t>
  </si>
  <si>
    <t>Рольгейзер</t>
  </si>
  <si>
    <t>Мартин</t>
  </si>
  <si>
    <t>Перетурина</t>
  </si>
  <si>
    <t>МАОУ СОШ№6</t>
  </si>
  <si>
    <t>МБОУ СОШ№20</t>
  </si>
  <si>
    <t>МАОУ СОШ№12</t>
  </si>
  <si>
    <t>МАОУ СОШ№8</t>
  </si>
  <si>
    <t>Геленджик</t>
  </si>
  <si>
    <t>Новороссийск</t>
  </si>
  <si>
    <t>Белоглинский  район</t>
  </si>
  <si>
    <t>МБОУ «Гимназия»</t>
  </si>
  <si>
    <t>Каневской район</t>
  </si>
  <si>
    <t>Злобнов</t>
  </si>
  <si>
    <t>МБОУ лицей</t>
  </si>
  <si>
    <t>Ященко</t>
  </si>
  <si>
    <t>Мальченко</t>
  </si>
  <si>
    <t>Буланов</t>
  </si>
  <si>
    <t>Федченко</t>
  </si>
  <si>
    <t>Просвирнин</t>
  </si>
  <si>
    <t>Дрынь</t>
  </si>
  <si>
    <t>СОШ13</t>
  </si>
  <si>
    <t>Карецкий</t>
  </si>
  <si>
    <t xml:space="preserve">Христенко </t>
  </si>
  <si>
    <t>МБОУ лицей № 48</t>
  </si>
  <si>
    <t>Круговой</t>
  </si>
  <si>
    <t>Швачко</t>
  </si>
  <si>
    <t>Алекесеевна</t>
  </si>
  <si>
    <t>Янин</t>
  </si>
  <si>
    <t>Разумеева</t>
  </si>
  <si>
    <t>Сайченко</t>
  </si>
  <si>
    <t>Стромин</t>
  </si>
  <si>
    <t>МАОУ СОШ№10</t>
  </si>
  <si>
    <t>Кочегов</t>
  </si>
  <si>
    <t>Лука</t>
  </si>
  <si>
    <t>Мозговая</t>
  </si>
  <si>
    <t>Белоглинский район</t>
  </si>
  <si>
    <t>Василишина</t>
  </si>
  <si>
    <t>Архипова</t>
  </si>
  <si>
    <t>Кондратцев</t>
  </si>
  <si>
    <t xml:space="preserve">Саидов </t>
  </si>
  <si>
    <t>Алиевич</t>
  </si>
  <si>
    <t>Тихонов</t>
  </si>
  <si>
    <t>МОБУ Гимназия №16, МБУ ДО ЦТРиГО</t>
  </si>
  <si>
    <t>Коробейников</t>
  </si>
  <si>
    <t>МБОУСОШ №28</t>
  </si>
  <si>
    <t>Христенко</t>
  </si>
  <si>
    <t>Баева</t>
  </si>
  <si>
    <t>МБОУ СОШ 16</t>
  </si>
  <si>
    <t>Гулькевичский район</t>
  </si>
  <si>
    <t>Косарева</t>
  </si>
  <si>
    <t xml:space="preserve">Марина </t>
  </si>
  <si>
    <t>Зубкова</t>
  </si>
  <si>
    <t>Эннс</t>
  </si>
  <si>
    <t>Эльмира</t>
  </si>
  <si>
    <t>Дробный</t>
  </si>
  <si>
    <t>Филипов</t>
  </si>
  <si>
    <t>Шкодрин</t>
  </si>
  <si>
    <t>Васильченко</t>
  </si>
  <si>
    <t>Нестеренко</t>
  </si>
  <si>
    <t>Колб</t>
  </si>
  <si>
    <t>Ян</t>
  </si>
  <si>
    <t>Туапсинский район</t>
  </si>
  <si>
    <t>Темирбаев</t>
  </si>
  <si>
    <t>Динис</t>
  </si>
  <si>
    <t>Дамирович</t>
  </si>
  <si>
    <t>Антонова</t>
  </si>
  <si>
    <t>Калина</t>
  </si>
  <si>
    <t>Краснов</t>
  </si>
  <si>
    <t>Тимошенко</t>
  </si>
  <si>
    <t>Кубасова</t>
  </si>
  <si>
    <t>Боровикин</t>
  </si>
  <si>
    <t>Яновский</t>
  </si>
  <si>
    <t>Свирид</t>
  </si>
  <si>
    <t xml:space="preserve">Сергеевич  </t>
  </si>
  <si>
    <t>СОШ 8</t>
  </si>
  <si>
    <t>Марецкий</t>
  </si>
  <si>
    <t>Костюк</t>
  </si>
  <si>
    <t>Сидоренко</t>
  </si>
  <si>
    <t>Ивасенко</t>
  </si>
  <si>
    <t>Лукин</t>
  </si>
  <si>
    <t>Пигарев</t>
  </si>
  <si>
    <t>Милана</t>
  </si>
  <si>
    <t>Родоная</t>
  </si>
  <si>
    <t>Муртазович</t>
  </si>
  <si>
    <t>СОШ №2</t>
  </si>
  <si>
    <t>Шахов</t>
  </si>
  <si>
    <t>Шеховцова</t>
  </si>
  <si>
    <t>Волошин</t>
  </si>
  <si>
    <t>МАОУ СОШ № 18</t>
  </si>
  <si>
    <t>Герман</t>
  </si>
  <si>
    <t>Деркач</t>
  </si>
  <si>
    <t>Стукалов</t>
  </si>
  <si>
    <t>Басыров</t>
  </si>
  <si>
    <t>Лев</t>
  </si>
  <si>
    <t>Альберт</t>
  </si>
  <si>
    <t>Аношин</t>
  </si>
  <si>
    <t>НОУ Гимназия «Школа бизнеса», МБУ ДО ЦТРиГО</t>
  </si>
  <si>
    <t>Литвинов</t>
  </si>
  <si>
    <t xml:space="preserve">Вероника </t>
  </si>
  <si>
    <t>Головкин</t>
  </si>
  <si>
    <t>Лаптева</t>
  </si>
  <si>
    <t>МБОУ ООШ № 11</t>
  </si>
  <si>
    <t>Жученко</t>
  </si>
  <si>
    <t xml:space="preserve">Алексей </t>
  </si>
  <si>
    <t>МБОУ - СОШ № 3</t>
  </si>
  <si>
    <t>Буркин</t>
  </si>
  <si>
    <t>Волков</t>
  </si>
  <si>
    <t>Семён</t>
  </si>
  <si>
    <t>Красовская</t>
  </si>
  <si>
    <t>Якунин</t>
  </si>
  <si>
    <t>МАОУ лицей «МТ»</t>
  </si>
  <si>
    <t>Верещагина</t>
  </si>
  <si>
    <t>МБОУ гимназия № 54</t>
  </si>
  <si>
    <t>Чернышёва</t>
  </si>
  <si>
    <t>Ефимов</t>
  </si>
  <si>
    <t>Троян</t>
  </si>
  <si>
    <t>Бабаян</t>
  </si>
  <si>
    <t>Матевосович</t>
  </si>
  <si>
    <t>Фёдор</t>
  </si>
  <si>
    <t xml:space="preserve">Александра </t>
  </si>
  <si>
    <t>МБОУ - СОШ № 2</t>
  </si>
  <si>
    <t>Королева</t>
  </si>
  <si>
    <t>Арсенович</t>
  </si>
  <si>
    <t>Муратович</t>
  </si>
  <si>
    <t>МБОУ - СОШ № 10</t>
  </si>
  <si>
    <t>Платонова</t>
  </si>
  <si>
    <t>Торосян</t>
  </si>
  <si>
    <t>Луиза</t>
  </si>
  <si>
    <t>Гончаренко</t>
  </si>
  <si>
    <t>СОШ №18</t>
  </si>
  <si>
    <t>Безруков</t>
  </si>
  <si>
    <t>СОШ №22</t>
  </si>
  <si>
    <t>Фурманов</t>
  </si>
  <si>
    <t>МАОУ СОШ № 11</t>
  </si>
  <si>
    <t>Лазаренко</t>
  </si>
  <si>
    <t>Рыков</t>
  </si>
  <si>
    <t>Сердюков</t>
  </si>
  <si>
    <t>Мила</t>
  </si>
  <si>
    <t>МОБУ СОШ №12</t>
  </si>
  <si>
    <t>Александрова</t>
  </si>
  <si>
    <t>Журавлев</t>
  </si>
  <si>
    <t>Ильин</t>
  </si>
  <si>
    <t>Аксенов</t>
  </si>
  <si>
    <t>Беспалова</t>
  </si>
  <si>
    <t>Котова</t>
  </si>
  <si>
    <t>Робертович</t>
  </si>
  <si>
    <t>Трифонова</t>
  </si>
  <si>
    <t>Тимофеевна</t>
  </si>
  <si>
    <t xml:space="preserve">Бондарева </t>
  </si>
  <si>
    <t>Устимова</t>
  </si>
  <si>
    <t>Лоза</t>
  </si>
  <si>
    <t>Стебливец</t>
  </si>
  <si>
    <t>Постоенко</t>
  </si>
  <si>
    <t>Кахниашвили</t>
  </si>
  <si>
    <t>Иоанн</t>
  </si>
  <si>
    <t>Зурабиевич</t>
  </si>
  <si>
    <t xml:space="preserve">Бережная </t>
  </si>
  <si>
    <t xml:space="preserve">Петькова </t>
  </si>
  <si>
    <t>Мендус</t>
  </si>
  <si>
    <t xml:space="preserve">Шарпило </t>
  </si>
  <si>
    <t>Тичинина</t>
  </si>
  <si>
    <t>Геннадиевна</t>
  </si>
  <si>
    <t>Князев</t>
  </si>
  <si>
    <t>Пугач</t>
  </si>
  <si>
    <t xml:space="preserve">Сахно </t>
  </si>
  <si>
    <t xml:space="preserve">Белкин </t>
  </si>
  <si>
    <t>Шельпякова</t>
  </si>
  <si>
    <t>Хохлова</t>
  </si>
  <si>
    <t xml:space="preserve">Милютина </t>
  </si>
  <si>
    <t>Валовенко</t>
  </si>
  <si>
    <t>Крутских</t>
  </si>
  <si>
    <t>Аввакумов</t>
  </si>
  <si>
    <t>Донсков</t>
  </si>
  <si>
    <t>Расулов</t>
  </si>
  <si>
    <t>Рамазан</t>
  </si>
  <si>
    <t>Зарубин</t>
  </si>
  <si>
    <t>Татульян</t>
  </si>
  <si>
    <t>Реук</t>
  </si>
  <si>
    <t xml:space="preserve">Крыловская </t>
  </si>
  <si>
    <t xml:space="preserve">Филимонова </t>
  </si>
  <si>
    <t>Митропанова</t>
  </si>
  <si>
    <t>Сафронова</t>
  </si>
  <si>
    <t>Валиева</t>
  </si>
  <si>
    <t>Камилла</t>
  </si>
  <si>
    <t>Алимовна</t>
  </si>
  <si>
    <t>МАОУ СОШ №18 с УИОП</t>
  </si>
  <si>
    <t>МБОУ СОШ № 67</t>
  </si>
  <si>
    <t>Сальников</t>
  </si>
  <si>
    <t xml:space="preserve">Егор </t>
  </si>
  <si>
    <t>МБОУСОШ№7</t>
  </si>
  <si>
    <t>МБОУСОШ№12</t>
  </si>
  <si>
    <t>Моржавин</t>
  </si>
  <si>
    <t>Аносова</t>
  </si>
  <si>
    <t>Клец</t>
  </si>
  <si>
    <t>Сметанко</t>
  </si>
  <si>
    <t>Попцов</t>
  </si>
  <si>
    <t>Подсытник</t>
  </si>
  <si>
    <t>Неонила</t>
  </si>
  <si>
    <t>Лисконог</t>
  </si>
  <si>
    <t>Вурц</t>
  </si>
  <si>
    <t>Кутугин</t>
  </si>
  <si>
    <t>Расторгуева</t>
  </si>
  <si>
    <t>Репина</t>
  </si>
  <si>
    <t>Жигулина</t>
  </si>
  <si>
    <t>Некрасова</t>
  </si>
  <si>
    <t>Пахайло</t>
  </si>
  <si>
    <t>Меновщиков</t>
  </si>
  <si>
    <t>Скомаров</t>
  </si>
  <si>
    <t>Воловский</t>
  </si>
  <si>
    <t>Дуюнова</t>
  </si>
  <si>
    <t>Казаченко</t>
  </si>
  <si>
    <t>Шарюков</t>
  </si>
  <si>
    <t>Аглям</t>
  </si>
  <si>
    <t>Рамилевич</t>
  </si>
  <si>
    <t>Янычек</t>
  </si>
  <si>
    <t>МБОУ гимназия № 33</t>
  </si>
  <si>
    <t>Домрачев</t>
  </si>
  <si>
    <t>Ильященко</t>
  </si>
  <si>
    <t>Хайруллов</t>
  </si>
  <si>
    <t>Динар</t>
  </si>
  <si>
    <t>Линарович</t>
  </si>
  <si>
    <t>Саксонов</t>
  </si>
  <si>
    <t>Мирон</t>
  </si>
  <si>
    <t>Лепёшкина</t>
  </si>
  <si>
    <t>Огай</t>
  </si>
  <si>
    <t>Подставничий</t>
  </si>
  <si>
    <t>Рачкова</t>
  </si>
  <si>
    <t>Штедул</t>
  </si>
  <si>
    <t>Эван</t>
  </si>
  <si>
    <t>Фарапонова</t>
  </si>
  <si>
    <t>Белоногова</t>
  </si>
  <si>
    <t>Горелкина</t>
  </si>
  <si>
    <t>Агбалян</t>
  </si>
  <si>
    <t>Рудольфович</t>
  </si>
  <si>
    <t xml:space="preserve">Самбур </t>
  </si>
  <si>
    <t>Абаев</t>
  </si>
  <si>
    <t>Топчевод</t>
  </si>
  <si>
    <t>МБОУСОШ№5</t>
  </si>
  <si>
    <t>Данилович</t>
  </si>
  <si>
    <t>Горчиханова</t>
  </si>
  <si>
    <t>Греф</t>
  </si>
  <si>
    <t>Савельева</t>
  </si>
  <si>
    <t>Куандык</t>
  </si>
  <si>
    <t>Лейла</t>
  </si>
  <si>
    <t>Шарипова</t>
  </si>
  <si>
    <t>Маргарян</t>
  </si>
  <si>
    <t>Цолакович</t>
  </si>
  <si>
    <t>Гнутова</t>
  </si>
  <si>
    <t>Константиин</t>
  </si>
  <si>
    <t>Артамонов</t>
  </si>
  <si>
    <t xml:space="preserve">Постникова </t>
  </si>
  <si>
    <t>Гусельникова</t>
  </si>
  <si>
    <t>Заверюха</t>
  </si>
  <si>
    <t>Веремецкий</t>
  </si>
  <si>
    <t>Суровежко</t>
  </si>
  <si>
    <t>Сысоева</t>
  </si>
  <si>
    <t>Ванянц</t>
  </si>
  <si>
    <t>Горбач</t>
  </si>
  <si>
    <t>Юхина</t>
  </si>
  <si>
    <t>Грошев</t>
  </si>
  <si>
    <t>Дина</t>
  </si>
  <si>
    <t>Лещешина</t>
  </si>
  <si>
    <t>Заика</t>
  </si>
  <si>
    <t>МБОУ гимназия № 25</t>
  </si>
  <si>
    <t>Филиппская</t>
  </si>
  <si>
    <t xml:space="preserve">Кожура </t>
  </si>
  <si>
    <t>Рябчун</t>
  </si>
  <si>
    <t>Чуранов</t>
  </si>
  <si>
    <t>Льянов</t>
  </si>
  <si>
    <t>Гириханович</t>
  </si>
  <si>
    <t>Беспалая</t>
  </si>
  <si>
    <t>МАОУ лицей № 3</t>
  </si>
  <si>
    <t>Сотниченко</t>
  </si>
  <si>
    <t>МОАУ гимназия № 8</t>
  </si>
  <si>
    <t>Дешура</t>
  </si>
  <si>
    <t>Дмиттрий</t>
  </si>
  <si>
    <t xml:space="preserve">МАОУ СОШ № 11 </t>
  </si>
  <si>
    <t>МБОУ СОШ № 89</t>
  </si>
  <si>
    <t>МАОУ СОШ№5</t>
  </si>
  <si>
    <t>МАОУ СОШ № 12</t>
  </si>
  <si>
    <t>Курганинский район</t>
  </si>
  <si>
    <t>МАОУ СОШ № 28</t>
  </si>
  <si>
    <t>МБОУ гимназия ст.Азовской</t>
  </si>
  <si>
    <t>СОШ №29</t>
  </si>
  <si>
    <t>МОБУ ООШ № 48</t>
  </si>
  <si>
    <t>Мозуль</t>
  </si>
  <si>
    <t>Бочкарев</t>
  </si>
  <si>
    <t>Свиридченко</t>
  </si>
  <si>
    <t>Плотникова</t>
  </si>
  <si>
    <t>Кривороль</t>
  </si>
  <si>
    <t>Феночкин</t>
  </si>
  <si>
    <t>Зинкевич</t>
  </si>
  <si>
    <t>Черемисин</t>
  </si>
  <si>
    <t>Торичнев</t>
  </si>
  <si>
    <t>Климова</t>
  </si>
  <si>
    <t>Крамарева</t>
  </si>
  <si>
    <t>Арсланова</t>
  </si>
  <si>
    <t>Мрачко</t>
  </si>
  <si>
    <t>Мирумян</t>
  </si>
  <si>
    <t>Омельченко</t>
  </si>
  <si>
    <t>Авитальевич</t>
  </si>
  <si>
    <t>Цицкишвили</t>
  </si>
  <si>
    <t>Ион</t>
  </si>
  <si>
    <t>Нестеров</t>
  </si>
  <si>
    <t>Араевна</t>
  </si>
  <si>
    <t>Иваник</t>
  </si>
  <si>
    <t>№ 2</t>
  </si>
  <si>
    <t>МАОУСОШ№11</t>
  </si>
  <si>
    <t>НОУ Гимназия "Школа бизнеса"</t>
  </si>
  <si>
    <t>СОШ №25</t>
  </si>
  <si>
    <t>АОУ СОШ №4</t>
  </si>
  <si>
    <t>МБОУСОШ№20</t>
  </si>
  <si>
    <t>Лицей №1</t>
  </si>
  <si>
    <t>МАОУ СОШ № 5</t>
  </si>
  <si>
    <t>Отрадненский</t>
  </si>
  <si>
    <t>Душенко</t>
  </si>
  <si>
    <t>Хоружевская</t>
  </si>
  <si>
    <t>Голиков</t>
  </si>
  <si>
    <t>Широков</t>
  </si>
  <si>
    <t>МБОУ СОШ №18</t>
  </si>
  <si>
    <t>Бугаев</t>
  </si>
  <si>
    <t>Тижин</t>
  </si>
  <si>
    <t>Волкодамов</t>
  </si>
  <si>
    <t>Беликов</t>
  </si>
  <si>
    <t>Горячий Ключ</t>
  </si>
  <si>
    <t>Курдюков</t>
  </si>
  <si>
    <t xml:space="preserve">Армавир                                         </t>
  </si>
  <si>
    <t>Яковенко</t>
  </si>
  <si>
    <t>Фролова</t>
  </si>
  <si>
    <t>Каверзина</t>
  </si>
  <si>
    <t>Гринь</t>
  </si>
  <si>
    <t>Хуторная</t>
  </si>
  <si>
    <t>Бачурина</t>
  </si>
  <si>
    <t>Жогин</t>
  </si>
  <si>
    <t>Щелова</t>
  </si>
  <si>
    <t>Краснодар(перевод из Брюховецкого р-на)</t>
  </si>
  <si>
    <t>СОШ № 8</t>
  </si>
  <si>
    <t xml:space="preserve">Фелекиди </t>
  </si>
  <si>
    <t>МБОУ Азовская гимназия</t>
  </si>
  <si>
    <t>МАОУ лицей № 4</t>
  </si>
  <si>
    <t>Шифр</t>
  </si>
  <si>
    <t>Алибеков</t>
  </si>
  <si>
    <t>Эмир</t>
  </si>
  <si>
    <t xml:space="preserve">Кривенко  </t>
  </si>
  <si>
    <t>Цирульников</t>
  </si>
  <si>
    <t>Просяной</t>
  </si>
  <si>
    <t>МОБУ Лицей №4</t>
  </si>
  <si>
    <t>Кеба</t>
  </si>
  <si>
    <t>МАОУ гимназия №6</t>
  </si>
  <si>
    <t>Беребердина</t>
  </si>
  <si>
    <t>45/1</t>
  </si>
  <si>
    <t>46/1</t>
  </si>
  <si>
    <t>47/1</t>
  </si>
  <si>
    <t>48/1</t>
  </si>
  <si>
    <t>49/1</t>
  </si>
  <si>
    <t>50/1</t>
  </si>
  <si>
    <t>51/1</t>
  </si>
  <si>
    <t>52/1</t>
  </si>
  <si>
    <t>участников  зонального этапа всероссийской олимпиады школьников</t>
  </si>
  <si>
    <t>Приморско-Ахтарский р-он</t>
  </si>
  <si>
    <t>апелляция</t>
  </si>
  <si>
    <t>ИТОГ</t>
  </si>
  <si>
    <t>статус</t>
  </si>
  <si>
    <t xml:space="preserve">  результаты</t>
  </si>
  <si>
    <t>по математике после апелляции</t>
  </si>
  <si>
    <t>ПБД</t>
  </si>
  <si>
    <t>ПРЗ</t>
  </si>
  <si>
    <t>8 (7кл.)</t>
  </si>
  <si>
    <t xml:space="preserve">Класс обучения </t>
  </si>
  <si>
    <t>Класс обучения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</si>
</sst>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[$-419]dd&quot;.&quot;mm&quot;.&quot;yyyy"/>
    <numFmt numFmtId="182" formatCode="dd/mm/yy"/>
    <numFmt numFmtId="183" formatCode="dd&quot;.&quot;mm&quot;.&quot;yyyy"/>
    <numFmt numFmtId="184" formatCode="[$-419]General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17" borderId="0" applyNumberFormat="0" applyBorder="0" applyAlignment="0" applyProtection="0"/>
    <xf numFmtId="0" fontId="27" fillId="27" borderId="0" applyNumberFormat="0" applyBorder="0" applyAlignment="0" applyProtection="0"/>
    <xf numFmtId="0" fontId="5" fillId="19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18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28" fillId="0" borderId="0">
      <alignment/>
      <protection/>
    </xf>
    <xf numFmtId="0" fontId="27" fillId="34" borderId="0" applyNumberFormat="0" applyBorder="0" applyAlignment="0" applyProtection="0"/>
    <xf numFmtId="0" fontId="5" fillId="35" borderId="0" applyNumberFormat="0" applyBorder="0" applyAlignment="0" applyProtection="0"/>
    <xf numFmtId="0" fontId="27" fillId="36" borderId="0" applyNumberFormat="0" applyBorder="0" applyAlignment="0" applyProtection="0"/>
    <xf numFmtId="0" fontId="5" fillId="37" borderId="0" applyNumberFormat="0" applyBorder="0" applyAlignment="0" applyProtection="0"/>
    <xf numFmtId="0" fontId="27" fillId="38" borderId="0" applyNumberFormat="0" applyBorder="0" applyAlignment="0" applyProtection="0"/>
    <xf numFmtId="0" fontId="5" fillId="39" borderId="0" applyNumberFormat="0" applyBorder="0" applyAlignment="0" applyProtection="0"/>
    <xf numFmtId="0" fontId="27" fillId="40" borderId="0" applyNumberFormat="0" applyBorder="0" applyAlignment="0" applyProtection="0"/>
    <xf numFmtId="0" fontId="5" fillId="29" borderId="0" applyNumberFormat="0" applyBorder="0" applyAlignment="0" applyProtection="0"/>
    <xf numFmtId="0" fontId="27" fillId="41" borderId="0" applyNumberFormat="0" applyBorder="0" applyAlignment="0" applyProtection="0"/>
    <xf numFmtId="0" fontId="5" fillId="31" borderId="0" applyNumberFormat="0" applyBorder="0" applyAlignment="0" applyProtection="0"/>
    <xf numFmtId="0" fontId="27" fillId="42" borderId="0" applyNumberFormat="0" applyBorder="0" applyAlignment="0" applyProtection="0"/>
    <xf numFmtId="0" fontId="5" fillId="43" borderId="0" applyNumberFormat="0" applyBorder="0" applyAlignment="0" applyProtection="0"/>
    <xf numFmtId="0" fontId="29" fillId="44" borderId="1" applyNumberFormat="0" applyAlignment="0" applyProtection="0"/>
    <xf numFmtId="0" fontId="6" fillId="13" borderId="2" applyNumberFormat="0" applyAlignment="0" applyProtection="0"/>
    <xf numFmtId="0" fontId="30" fillId="45" borderId="3" applyNumberFormat="0" applyAlignment="0" applyProtection="0"/>
    <xf numFmtId="0" fontId="7" fillId="46" borderId="4" applyNumberFormat="0" applyAlignment="0" applyProtection="0"/>
    <xf numFmtId="0" fontId="31" fillId="45" borderId="1" applyNumberFormat="0" applyAlignment="0" applyProtection="0"/>
    <xf numFmtId="0" fontId="8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34" fillId="0" borderId="9" applyNumberFormat="0" applyFill="0" applyAlignment="0" applyProtection="0"/>
    <xf numFmtId="0" fontId="11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2" fillId="0" borderId="12" applyNumberFormat="0" applyFill="0" applyAlignment="0" applyProtection="0"/>
    <xf numFmtId="0" fontId="36" fillId="47" borderId="13" applyNumberFormat="0" applyAlignment="0" applyProtection="0"/>
    <xf numFmtId="0" fontId="13" fillId="48" borderId="14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51" borderId="0" applyNumberFormat="0" applyBorder="0" applyAlignment="0" applyProtection="0"/>
    <xf numFmtId="0" fontId="16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8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20" fillId="7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9" xfId="141" applyFont="1" applyFill="1" applyBorder="1" applyAlignment="1">
      <alignment horizontal="left" vertical="top" wrapText="1"/>
      <protection/>
    </xf>
    <xf numFmtId="0" fontId="44" fillId="0" borderId="19" xfId="92" applyFont="1" applyBorder="1" applyAlignment="1">
      <alignment horizontal="center"/>
      <protection/>
    </xf>
    <xf numFmtId="0" fontId="45" fillId="0" borderId="19" xfId="93" applyFont="1" applyBorder="1" applyAlignment="1">
      <alignment horizontal="center" vertical="center" wrapText="1"/>
      <protection/>
    </xf>
    <xf numFmtId="0" fontId="3" fillId="0" borderId="19" xfId="14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19" xfId="0" applyFont="1" applyBorder="1" applyAlignment="1">
      <alignment horizontal="center" vertical="top"/>
    </xf>
    <xf numFmtId="0" fontId="44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0" xfId="101" applyFont="1" applyAlignment="1">
      <alignment horizontal="left" vertical="center"/>
      <protection/>
    </xf>
    <xf numFmtId="0" fontId="45" fillId="0" borderId="0" xfId="101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6" fillId="0" borderId="0" xfId="101" applyFont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6" fillId="0" borderId="19" xfId="114" applyFont="1" applyBorder="1" applyAlignment="1">
      <alignment horizontal="center" vertical="center" wrapText="1"/>
      <protection/>
    </xf>
    <xf numFmtId="0" fontId="45" fillId="0" borderId="19" xfId="91" applyFont="1" applyBorder="1" applyAlignment="1">
      <alignment horizontal="center" vertical="center" wrapText="1"/>
      <protection/>
    </xf>
    <xf numFmtId="0" fontId="44" fillId="0" borderId="19" xfId="139" applyFont="1" applyBorder="1" applyAlignment="1">
      <alignment horizontal="center" vertical="top" wrapText="1"/>
      <protection/>
    </xf>
    <xf numFmtId="0" fontId="3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4" fillId="0" borderId="19" xfId="141" applyFont="1" applyFill="1" applyBorder="1" applyAlignment="1" applyProtection="1">
      <alignment horizontal="center" vertical="center"/>
      <protection/>
    </xf>
    <xf numFmtId="0" fontId="45" fillId="55" borderId="19" xfId="0" applyFont="1" applyFill="1" applyBorder="1" applyAlignment="1">
      <alignment horizontal="center" vertical="center" wrapText="1"/>
    </xf>
    <xf numFmtId="0" fontId="44" fillId="0" borderId="19" xfId="97" applyFont="1" applyBorder="1" applyAlignment="1">
      <alignment horizontal="center"/>
      <protection/>
    </xf>
    <xf numFmtId="0" fontId="44" fillId="0" borderId="0" xfId="0" applyFont="1" applyAlignment="1">
      <alignment horizontal="left"/>
    </xf>
    <xf numFmtId="0" fontId="44" fillId="0" borderId="0" xfId="0" applyFont="1" applyFill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2" fillId="0" borderId="19" xfId="119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5" fillId="0" borderId="19" xfId="91" applyFont="1" applyFill="1" applyBorder="1" applyAlignment="1">
      <alignment horizontal="left" vertical="center" wrapText="1"/>
      <protection/>
    </xf>
    <xf numFmtId="0" fontId="45" fillId="0" borderId="19" xfId="91" applyFont="1" applyFill="1" applyBorder="1" applyAlignment="1">
      <alignment horizontal="center" vertical="center" wrapText="1"/>
      <protection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125" applyFont="1" applyBorder="1" applyAlignment="1">
      <alignment horizontal="center" vertical="center" wrapText="1"/>
      <protection/>
    </xf>
    <xf numFmtId="0" fontId="46" fillId="0" borderId="19" xfId="114" applyFont="1" applyBorder="1" applyAlignment="1">
      <alignment horizontal="center" vertical="center" wrapText="1"/>
      <protection/>
    </xf>
    <xf numFmtId="0" fontId="47" fillId="56" borderId="0" xfId="0" applyFont="1" applyFill="1" applyAlignment="1">
      <alignment horizontal="center"/>
    </xf>
    <xf numFmtId="0" fontId="45" fillId="0" borderId="19" xfId="137" applyFont="1" applyFill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left" vertical="top" wrapText="1"/>
    </xf>
    <xf numFmtId="0" fontId="45" fillId="0" borderId="19" xfId="14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top" wrapText="1"/>
    </xf>
    <xf numFmtId="0" fontId="3" fillId="0" borderId="19" xfId="120" applyFont="1" applyFill="1" applyBorder="1" applyAlignment="1">
      <alignment horizontal="left" vertical="top" wrapText="1"/>
      <protection/>
    </xf>
    <xf numFmtId="0" fontId="21" fillId="0" borderId="19" xfId="136" applyFont="1" applyFill="1" applyBorder="1" applyAlignment="1">
      <alignment horizontal="center" vertical="center" wrapText="1"/>
      <protection/>
    </xf>
    <xf numFmtId="0" fontId="47" fillId="0" borderId="19" xfId="0" applyFont="1" applyFill="1" applyBorder="1" applyAlignment="1">
      <alignment horizontal="center" vertical="top"/>
    </xf>
    <xf numFmtId="0" fontId="44" fillId="22" borderId="0" xfId="0" applyFont="1" applyFill="1" applyAlignment="1">
      <alignment horizontal="center"/>
    </xf>
    <xf numFmtId="0" fontId="3" fillId="0" borderId="19" xfId="0" applyFont="1" applyFill="1" applyBorder="1" applyAlignment="1">
      <alignment vertical="center"/>
    </xf>
    <xf numFmtId="0" fontId="44" fillId="0" borderId="19" xfId="0" applyFont="1" applyFill="1" applyBorder="1" applyAlignment="1">
      <alignment horizontal="left"/>
    </xf>
    <xf numFmtId="0" fontId="44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horizontal="center"/>
    </xf>
    <xf numFmtId="0" fontId="45" fillId="0" borderId="19" xfId="0" applyFont="1" applyFill="1" applyBorder="1" applyAlignment="1">
      <alignment vertical="top" wrapText="1"/>
    </xf>
    <xf numFmtId="0" fontId="44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/>
    </xf>
    <xf numFmtId="0" fontId="44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vertical="center" wrapText="1"/>
      <protection/>
    </xf>
    <xf numFmtId="10" fontId="3" fillId="0" borderId="19" xfId="0" applyNumberFormat="1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top"/>
    </xf>
    <xf numFmtId="0" fontId="44" fillId="0" borderId="19" xfId="0" applyFont="1" applyFill="1" applyBorder="1" applyAlignment="1">
      <alignment/>
    </xf>
    <xf numFmtId="0" fontId="3" fillId="0" borderId="19" xfId="0" applyFont="1" applyFill="1" applyBorder="1" applyAlignment="1">
      <alignment vertical="top" wrapText="1"/>
    </xf>
    <xf numFmtId="0" fontId="45" fillId="0" borderId="19" xfId="0" applyFont="1" applyFill="1" applyBorder="1" applyAlignment="1">
      <alignment vertical="top"/>
    </xf>
    <xf numFmtId="0" fontId="2" fillId="0" borderId="19" xfId="0" applyFont="1" applyFill="1" applyBorder="1" applyAlignment="1">
      <alignment/>
    </xf>
    <xf numFmtId="184" fontId="45" fillId="0" borderId="19" xfId="51" applyNumberFormat="1" applyFont="1" applyFill="1" applyBorder="1" applyAlignment="1">
      <alignment vertical="center" wrapText="1"/>
      <protection/>
    </xf>
    <xf numFmtId="0" fontId="2" fillId="0" borderId="19" xfId="0" applyFont="1" applyFill="1" applyBorder="1" applyAlignment="1">
      <alignment vertical="top" wrapText="1"/>
    </xf>
    <xf numFmtId="0" fontId="44" fillId="0" borderId="19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top"/>
    </xf>
    <xf numFmtId="0" fontId="45" fillId="0" borderId="19" xfId="0" applyFont="1" applyFill="1" applyBorder="1" applyAlignment="1">
      <alignment horizontal="left" vertical="top"/>
    </xf>
    <xf numFmtId="0" fontId="45" fillId="0" borderId="19" xfId="0" applyFont="1" applyFill="1" applyBorder="1" applyAlignment="1">
      <alignment horizontal="left" wrapText="1"/>
    </xf>
    <xf numFmtId="0" fontId="44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 wrapText="1"/>
    </xf>
    <xf numFmtId="0" fontId="46" fillId="0" borderId="19" xfId="114" applyFont="1" applyFill="1" applyBorder="1" applyAlignment="1">
      <alignment horizontal="center" vertical="center" wrapText="1"/>
      <protection/>
    </xf>
    <xf numFmtId="0" fontId="45" fillId="0" borderId="19" xfId="114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/>
    </xf>
    <xf numFmtId="0" fontId="44" fillId="0" borderId="19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9" xfId="125" applyFont="1" applyBorder="1" applyAlignment="1">
      <alignment horizontal="left" vertical="center" wrapText="1"/>
      <protection/>
    </xf>
    <xf numFmtId="0" fontId="46" fillId="0" borderId="0" xfId="101" applyFont="1" applyAlignment="1">
      <alignment horizontal="center" vertical="center"/>
      <protection/>
    </xf>
    <xf numFmtId="0" fontId="46" fillId="0" borderId="19" xfId="114" applyFont="1" applyBorder="1" applyAlignment="1">
      <alignment horizontal="left" vertical="center" wrapText="1"/>
      <protection/>
    </xf>
    <xf numFmtId="0" fontId="46" fillId="0" borderId="19" xfId="114" applyFont="1" applyBorder="1" applyAlignment="1">
      <alignment horizontal="center" vertical="center" wrapText="1"/>
      <protection/>
    </xf>
    <xf numFmtId="0" fontId="46" fillId="0" borderId="19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44" fillId="0" borderId="19" xfId="0" applyFont="1" applyFill="1" applyBorder="1" applyAlignment="1" applyProtection="1">
      <alignment horizontal="left" vertical="top"/>
      <protection locked="0"/>
    </xf>
    <xf numFmtId="0" fontId="44" fillId="0" borderId="19" xfId="103" applyFont="1" applyFill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horizontal="left" vertical="center"/>
    </xf>
    <xf numFmtId="0" fontId="45" fillId="0" borderId="19" xfId="51" applyNumberFormat="1" applyFont="1" applyFill="1" applyBorder="1" applyAlignment="1" applyProtection="1">
      <alignment vertical="top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/>
    </xf>
    <xf numFmtId="0" fontId="45" fillId="0" borderId="19" xfId="0" applyFont="1" applyFill="1" applyBorder="1" applyAlignment="1">
      <alignment horizontal="left" vertical="justify" wrapText="1"/>
    </xf>
    <xf numFmtId="0" fontId="44" fillId="0" borderId="19" xfId="103" applyFont="1" applyFill="1" applyBorder="1" applyAlignment="1">
      <alignment horizontal="center" vertical="center"/>
      <protection/>
    </xf>
    <xf numFmtId="0" fontId="45" fillId="0" borderId="19" xfId="126" applyFont="1" applyFill="1" applyBorder="1" applyAlignment="1">
      <alignment horizontal="center" vertical="center" wrapText="1"/>
      <protection/>
    </xf>
    <xf numFmtId="0" fontId="45" fillId="0" borderId="19" xfId="93" applyFont="1" applyFill="1" applyBorder="1" applyAlignment="1">
      <alignment horizontal="left" vertical="center" wrapText="1"/>
      <protection/>
    </xf>
    <xf numFmtId="0" fontId="45" fillId="0" borderId="19" xfId="93" applyFont="1" applyFill="1" applyBorder="1" applyAlignment="1">
      <alignment horizontal="center" vertical="center" wrapText="1"/>
      <protection/>
    </xf>
    <xf numFmtId="0" fontId="44" fillId="0" borderId="19" xfId="141" applyFont="1" applyFill="1" applyBorder="1" applyAlignment="1">
      <alignment horizontal="center" vertical="center" wrapText="1"/>
      <protection/>
    </xf>
    <xf numFmtId="0" fontId="45" fillId="0" borderId="19" xfId="141" applyFont="1" applyFill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left" vertical="center" wrapText="1"/>
      <protection/>
    </xf>
    <xf numFmtId="0" fontId="3" fillId="0" borderId="19" xfId="99" applyFont="1" applyFill="1" applyBorder="1" applyAlignment="1">
      <alignment horizontal="center" vertical="center" wrapText="1"/>
      <protection/>
    </xf>
    <xf numFmtId="0" fontId="2" fillId="0" borderId="19" xfId="119" applyFont="1" applyFill="1" applyBorder="1" applyAlignment="1">
      <alignment horizontal="center" vertical="center" wrapText="1"/>
      <protection/>
    </xf>
    <xf numFmtId="0" fontId="3" fillId="0" borderId="19" xfId="119" applyFont="1" applyFill="1" applyBorder="1" applyAlignment="1">
      <alignment horizontal="left" vertical="top" wrapText="1"/>
      <protection/>
    </xf>
    <xf numFmtId="0" fontId="45" fillId="0" borderId="19" xfId="119" applyFont="1" applyFill="1" applyBorder="1" applyAlignment="1">
      <alignment horizontal="left" vertical="center" wrapText="1"/>
      <protection/>
    </xf>
    <xf numFmtId="0" fontId="45" fillId="0" borderId="19" xfId="137" applyFont="1" applyFill="1" applyBorder="1" applyAlignment="1">
      <alignment horizontal="center" vertical="center" wrapText="1"/>
      <protection/>
    </xf>
    <xf numFmtId="0" fontId="44" fillId="0" borderId="19" xfId="137" applyFont="1" applyFill="1" applyBorder="1" applyAlignment="1">
      <alignment horizontal="left" vertical="center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142" applyFont="1" applyFill="1" applyBorder="1" applyAlignment="1">
      <alignment horizontal="left"/>
      <protection/>
    </xf>
    <xf numFmtId="0" fontId="3" fillId="0" borderId="19" xfId="142" applyFont="1" applyFill="1" applyBorder="1" applyAlignment="1">
      <alignment horizontal="center" vertical="center" wrapText="1"/>
      <protection/>
    </xf>
    <xf numFmtId="0" fontId="3" fillId="0" borderId="19" xfId="142" applyFont="1" applyFill="1" applyBorder="1" applyAlignment="1">
      <alignment horizontal="left" vertical="center" wrapText="1"/>
      <protection/>
    </xf>
    <xf numFmtId="0" fontId="3" fillId="0" borderId="19" xfId="103" applyFont="1" applyFill="1" applyBorder="1" applyAlignment="1">
      <alignment horizontal="center" vertical="center"/>
      <protection/>
    </xf>
    <xf numFmtId="0" fontId="44" fillId="0" borderId="19" xfId="91" applyFont="1" applyFill="1" applyBorder="1" applyAlignment="1">
      <alignment horizontal="left" vertical="center" wrapText="1"/>
      <protection/>
    </xf>
    <xf numFmtId="0" fontId="44" fillId="0" borderId="19" xfId="91" applyFont="1" applyFill="1" applyBorder="1" applyAlignment="1">
      <alignment horizontal="center" vertical="center" wrapText="1"/>
      <protection/>
    </xf>
    <xf numFmtId="0" fontId="45" fillId="0" borderId="19" xfId="94" applyFont="1" applyFill="1" applyBorder="1" applyAlignment="1">
      <alignment horizontal="left" vertical="center" wrapText="1"/>
      <protection/>
    </xf>
    <xf numFmtId="0" fontId="45" fillId="0" borderId="19" xfId="94" applyFont="1" applyFill="1" applyBorder="1" applyAlignment="1">
      <alignment horizontal="center" vertical="center" wrapText="1"/>
      <protection/>
    </xf>
    <xf numFmtId="0" fontId="44" fillId="0" borderId="19" xfId="94" applyFont="1" applyFill="1" applyBorder="1" applyAlignment="1">
      <alignment horizontal="left" vertical="center"/>
      <protection/>
    </xf>
    <xf numFmtId="0" fontId="45" fillId="0" borderId="19" xfId="120" applyFont="1" applyFill="1" applyBorder="1" applyAlignment="1">
      <alignment horizontal="left" vertical="center" wrapText="1"/>
      <protection/>
    </xf>
    <xf numFmtId="0" fontId="45" fillId="0" borderId="19" xfId="120" applyFont="1" applyFill="1" applyBorder="1" applyAlignment="1">
      <alignment horizontal="center" vertical="center" wrapText="1"/>
      <protection/>
    </xf>
    <xf numFmtId="0" fontId="44" fillId="0" borderId="19" xfId="120" applyFont="1" applyFill="1" applyBorder="1" applyAlignment="1">
      <alignment horizontal="left" vertical="center"/>
      <protection/>
    </xf>
    <xf numFmtId="0" fontId="45" fillId="0" borderId="19" xfId="104" applyFont="1" applyFill="1" applyBorder="1" applyAlignment="1">
      <alignment horizontal="left" vertical="center" wrapText="1"/>
      <protection/>
    </xf>
    <xf numFmtId="0" fontId="45" fillId="0" borderId="19" xfId="104" applyFont="1" applyFill="1" applyBorder="1" applyAlignment="1">
      <alignment horizontal="center" vertical="center" wrapText="1"/>
      <protection/>
    </xf>
    <xf numFmtId="0" fontId="45" fillId="0" borderId="19" xfId="104" applyFont="1" applyFill="1" applyBorder="1" applyAlignment="1">
      <alignment horizontal="left" vertical="center"/>
      <protection/>
    </xf>
    <xf numFmtId="0" fontId="44" fillId="0" borderId="19" xfId="125" applyFont="1" applyFill="1" applyBorder="1" applyAlignment="1">
      <alignment horizontal="center" vertical="center"/>
      <protection/>
    </xf>
    <xf numFmtId="0" fontId="45" fillId="0" borderId="19" xfId="93" applyFont="1" applyFill="1" applyBorder="1" applyAlignment="1">
      <alignment horizontal="left" vertical="top" wrapText="1"/>
      <protection/>
    </xf>
    <xf numFmtId="0" fontId="45" fillId="0" borderId="19" xfId="93" applyFont="1" applyFill="1" applyBorder="1" applyAlignment="1">
      <alignment horizontal="left"/>
      <protection/>
    </xf>
    <xf numFmtId="0" fontId="45" fillId="0" borderId="19" xfId="93" applyFont="1" applyFill="1" applyBorder="1" applyAlignment="1">
      <alignment horizontal="center" vertical="center"/>
      <protection/>
    </xf>
    <xf numFmtId="0" fontId="45" fillId="0" borderId="19" xfId="139" applyFont="1" applyFill="1" applyBorder="1" applyAlignment="1">
      <alignment horizontal="left" vertical="top" wrapText="1"/>
      <protection/>
    </xf>
    <xf numFmtId="0" fontId="44" fillId="0" borderId="19" xfId="139" applyFont="1" applyFill="1" applyBorder="1" applyAlignment="1">
      <alignment horizontal="center" vertical="center" wrapText="1"/>
      <protection/>
    </xf>
    <xf numFmtId="0" fontId="44" fillId="0" borderId="19" xfId="139" applyFont="1" applyFill="1" applyBorder="1" applyAlignment="1">
      <alignment horizontal="left" vertical="top" wrapText="1"/>
      <protection/>
    </xf>
    <xf numFmtId="0" fontId="44" fillId="0" borderId="19" xfId="141" applyFont="1" applyFill="1" applyBorder="1" applyAlignment="1">
      <alignment horizontal="left" vertical="center" wrapText="1"/>
      <protection/>
    </xf>
    <xf numFmtId="0" fontId="45" fillId="0" borderId="19" xfId="92" applyFont="1" applyFill="1" applyBorder="1" applyAlignment="1">
      <alignment horizontal="left" vertical="center" wrapText="1"/>
      <protection/>
    </xf>
    <xf numFmtId="0" fontId="45" fillId="0" borderId="19" xfId="92" applyFont="1" applyFill="1" applyBorder="1" applyAlignment="1">
      <alignment horizontal="center" vertical="center" wrapText="1"/>
      <protection/>
    </xf>
    <xf numFmtId="0" fontId="44" fillId="0" borderId="19" xfId="92" applyFont="1" applyFill="1" applyBorder="1" applyAlignment="1">
      <alignment horizontal="left" vertical="center"/>
      <protection/>
    </xf>
    <xf numFmtId="0" fontId="45" fillId="0" borderId="19" xfId="97" applyFont="1" applyFill="1" applyBorder="1" applyAlignment="1">
      <alignment horizontal="left" vertical="center" wrapText="1"/>
      <protection/>
    </xf>
    <xf numFmtId="0" fontId="45" fillId="0" borderId="19" xfId="97" applyFont="1" applyFill="1" applyBorder="1" applyAlignment="1">
      <alignment horizontal="center" vertical="center" wrapText="1"/>
      <protection/>
    </xf>
    <xf numFmtId="0" fontId="44" fillId="0" borderId="19" xfId="97" applyFont="1" applyFill="1" applyBorder="1" applyAlignment="1">
      <alignment horizontal="left" vertical="center"/>
      <protection/>
    </xf>
    <xf numFmtId="0" fontId="44" fillId="0" borderId="19" xfId="125" applyFont="1" applyFill="1" applyBorder="1" applyAlignment="1">
      <alignment horizontal="center"/>
      <protection/>
    </xf>
    <xf numFmtId="0" fontId="45" fillId="0" borderId="19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/>
    </xf>
    <xf numFmtId="0" fontId="3" fillId="0" borderId="19" xfId="114" applyFont="1" applyFill="1" applyBorder="1" applyAlignment="1">
      <alignment horizontal="center" vertical="center" wrapText="1"/>
      <protection/>
    </xf>
    <xf numFmtId="0" fontId="3" fillId="0" borderId="19" xfId="136" applyFont="1" applyFill="1" applyBorder="1" applyAlignment="1">
      <alignment horizontal="left" vertical="center" wrapText="1"/>
      <protection/>
    </xf>
    <xf numFmtId="0" fontId="2" fillId="0" borderId="19" xfId="136" applyFont="1" applyFill="1" applyBorder="1" applyAlignment="1">
      <alignment horizontal="left" vertical="center" wrapText="1"/>
      <protection/>
    </xf>
    <xf numFmtId="0" fontId="23" fillId="0" borderId="19" xfId="136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center"/>
    </xf>
    <xf numFmtId="0" fontId="45" fillId="0" borderId="19" xfId="91" applyFont="1" applyFill="1" applyBorder="1" applyAlignment="1">
      <alignment vertical="top" wrapText="1"/>
      <protection/>
    </xf>
    <xf numFmtId="0" fontId="44" fillId="0" borderId="19" xfId="91" applyFont="1" applyFill="1" applyBorder="1" applyAlignment="1">
      <alignment horizontal="center" vertical="top" wrapText="1"/>
      <protection/>
    </xf>
    <xf numFmtId="0" fontId="45" fillId="0" borderId="19" xfId="91" applyFont="1" applyFill="1" applyBorder="1" applyAlignment="1">
      <alignment horizontal="left" vertical="top" wrapText="1"/>
      <protection/>
    </xf>
    <xf numFmtId="0" fontId="44" fillId="0" borderId="19" xfId="91" applyFont="1" applyFill="1" applyBorder="1" applyAlignment="1">
      <alignment horizontal="left" vertical="top" wrapText="1"/>
      <protection/>
    </xf>
    <xf numFmtId="0" fontId="46" fillId="0" borderId="19" xfId="0" applyFont="1" applyBorder="1" applyAlignment="1">
      <alignment horizontal="center" vertical="center" wrapText="1"/>
    </xf>
    <xf numFmtId="0" fontId="46" fillId="0" borderId="0" xfId="101" applyFont="1" applyAlignment="1">
      <alignment horizontal="center" vertical="center"/>
      <protection/>
    </xf>
    <xf numFmtId="0" fontId="46" fillId="0" borderId="1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3" fillId="0" borderId="19" xfId="140" applyFont="1" applyFill="1" applyBorder="1" applyAlignment="1">
      <alignment horizontal="left" wrapText="1"/>
      <protection/>
    </xf>
    <xf numFmtId="0" fontId="3" fillId="0" borderId="19" xfId="125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9" xfId="114" applyFont="1" applyBorder="1" applyAlignment="1">
      <alignment horizontal="left" vertical="center" wrapText="1"/>
      <protection/>
    </xf>
    <xf numFmtId="0" fontId="3" fillId="0" borderId="19" xfId="125" applyFont="1" applyBorder="1" applyAlignment="1">
      <alignment horizontal="left" vertical="center" wrapText="1"/>
      <protection/>
    </xf>
    <xf numFmtId="0" fontId="3" fillId="0" borderId="19" xfId="126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45" fillId="0" borderId="24" xfId="0" applyFont="1" applyFill="1" applyBorder="1" applyAlignment="1">
      <alignment horizontal="left" vertical="center" wrapText="1"/>
    </xf>
    <xf numFmtId="0" fontId="23" fillId="0" borderId="19" xfId="136" applyFont="1" applyFill="1" applyBorder="1" applyAlignment="1">
      <alignment horizontal="center" vertical="center" wrapText="1"/>
      <protection/>
    </xf>
    <xf numFmtId="0" fontId="46" fillId="0" borderId="19" xfId="125" applyFont="1" applyFill="1" applyBorder="1" applyAlignment="1">
      <alignment horizontal="left" vertical="center" wrapText="1"/>
      <protection/>
    </xf>
    <xf numFmtId="0" fontId="45" fillId="0" borderId="19" xfId="95" applyFont="1" applyFill="1" applyBorder="1" applyAlignment="1">
      <alignment horizontal="left" vertical="center" wrapText="1"/>
      <protection/>
    </xf>
    <xf numFmtId="0" fontId="45" fillId="0" borderId="19" xfId="95" applyFont="1" applyFill="1" applyBorder="1" applyAlignment="1">
      <alignment horizontal="center" vertical="center" wrapText="1"/>
      <protection/>
    </xf>
    <xf numFmtId="0" fontId="46" fillId="0" borderId="19" xfId="114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 horizontal="center" vertical="center"/>
    </xf>
    <xf numFmtId="0" fontId="46" fillId="0" borderId="19" xfId="125" applyFont="1" applyBorder="1" applyAlignment="1">
      <alignment horizontal="center" vertical="center" wrapText="1"/>
      <protection/>
    </xf>
    <xf numFmtId="0" fontId="44" fillId="0" borderId="19" xfId="0" applyFont="1" applyBorder="1" applyAlignment="1">
      <alignment/>
    </xf>
    <xf numFmtId="0" fontId="44" fillId="0" borderId="25" xfId="0" applyFont="1" applyFill="1" applyBorder="1" applyAlignment="1">
      <alignment horizontal="center"/>
    </xf>
    <xf numFmtId="0" fontId="45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44" fillId="0" borderId="25" xfId="0" applyFont="1" applyBorder="1" applyAlignment="1">
      <alignment horizontal="center" vertical="top"/>
    </xf>
    <xf numFmtId="0" fontId="47" fillId="0" borderId="25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top" wrapText="1"/>
    </xf>
    <xf numFmtId="0" fontId="44" fillId="0" borderId="25" xfId="0" applyFont="1" applyFill="1" applyBorder="1" applyAlignment="1" applyProtection="1">
      <alignment horizontal="center" vertical="center"/>
      <protection/>
    </xf>
    <xf numFmtId="0" fontId="45" fillId="55" borderId="25" xfId="0" applyFont="1" applyFill="1" applyBorder="1" applyAlignment="1">
      <alignment horizontal="center" vertical="top" wrapText="1"/>
    </xf>
    <xf numFmtId="0" fontId="3" fillId="55" borderId="24" xfId="0" applyFont="1" applyFill="1" applyBorder="1" applyAlignment="1">
      <alignment horizontal="center"/>
    </xf>
    <xf numFmtId="0" fontId="45" fillId="0" borderId="24" xfId="0" applyFont="1" applyBorder="1" applyAlignment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/>
      <protection/>
    </xf>
    <xf numFmtId="0" fontId="45" fillId="55" borderId="24" xfId="0" applyFont="1" applyFill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9" xfId="0" applyFont="1" applyFill="1" applyBorder="1" applyAlignment="1">
      <alignment horizontal="center" vertical="top"/>
    </xf>
    <xf numFmtId="0" fontId="44" fillId="0" borderId="19" xfId="0" applyFont="1" applyFill="1" applyBorder="1" applyAlignment="1">
      <alignment/>
    </xf>
    <xf numFmtId="0" fontId="44" fillId="0" borderId="19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/>
    </xf>
    <xf numFmtId="0" fontId="22" fillId="0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19" xfId="140" applyFont="1" applyFill="1" applyBorder="1" applyAlignment="1">
      <alignment horizontal="left"/>
      <protection/>
    </xf>
    <xf numFmtId="0" fontId="3" fillId="0" borderId="19" xfId="140" applyFont="1" applyFill="1" applyBorder="1" applyAlignment="1">
      <alignment horizontal="center" vertical="center" wrapText="1"/>
      <protection/>
    </xf>
    <xf numFmtId="0" fontId="3" fillId="0" borderId="19" xfId="140" applyFont="1" applyFill="1" applyBorder="1" applyAlignment="1">
      <alignment horizontal="left" vertical="center" wrapText="1"/>
      <protection/>
    </xf>
    <xf numFmtId="0" fontId="47" fillId="0" borderId="19" xfId="0" applyFont="1" applyBorder="1" applyAlignment="1">
      <alignment horizont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125" applyFont="1" applyBorder="1" applyAlignment="1">
      <alignment horizontal="center" vertical="center" wrapText="1"/>
      <protection/>
    </xf>
    <xf numFmtId="0" fontId="44" fillId="0" borderId="19" xfId="0" applyFont="1" applyBorder="1" applyAlignment="1">
      <alignment horizontal="center" vertical="center"/>
    </xf>
    <xf numFmtId="0" fontId="46" fillId="0" borderId="19" xfId="114" applyFont="1" applyBorder="1" applyAlignment="1">
      <alignment horizontal="center" vertical="center" wrapText="1"/>
      <protection/>
    </xf>
    <xf numFmtId="0" fontId="44" fillId="0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101" applyBorder="1">
      <alignment/>
      <protection/>
    </xf>
    <xf numFmtId="0" fontId="48" fillId="0" borderId="0" xfId="101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4" fillId="22" borderId="0" xfId="0" applyFont="1" applyFill="1" applyAlignment="1">
      <alignment horizontal="center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textRotation="90" wrapText="1"/>
    </xf>
    <xf numFmtId="0" fontId="46" fillId="0" borderId="27" xfId="0" applyFont="1" applyBorder="1" applyAlignment="1">
      <alignment horizontal="center" vertical="center" textRotation="90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6" fillId="0" borderId="19" xfId="125" applyFont="1" applyBorder="1" applyAlignment="1">
      <alignment horizontal="center" vertical="center" wrapText="1"/>
      <protection/>
    </xf>
    <xf numFmtId="0" fontId="46" fillId="0" borderId="26" xfId="125" applyFont="1" applyBorder="1" applyAlignment="1">
      <alignment horizontal="center" vertical="center" wrapText="1"/>
      <protection/>
    </xf>
    <xf numFmtId="0" fontId="46" fillId="0" borderId="27" xfId="125" applyFont="1" applyBorder="1" applyAlignment="1">
      <alignment horizontal="center" vertical="center" wrapText="1"/>
      <protection/>
    </xf>
    <xf numFmtId="0" fontId="46" fillId="0" borderId="24" xfId="125" applyFont="1" applyBorder="1" applyAlignment="1">
      <alignment horizontal="center" vertical="center" wrapText="1"/>
      <protection/>
    </xf>
    <xf numFmtId="0" fontId="46" fillId="0" borderId="25" xfId="125" applyFont="1" applyBorder="1" applyAlignment="1">
      <alignment horizontal="center" vertical="center" wrapText="1"/>
      <protection/>
    </xf>
    <xf numFmtId="0" fontId="47" fillId="0" borderId="19" xfId="114" applyFont="1" applyBorder="1" applyAlignment="1">
      <alignment horizontal="center" wrapText="1"/>
      <protection/>
    </xf>
    <xf numFmtId="0" fontId="46" fillId="0" borderId="19" xfId="114" applyFont="1" applyBorder="1" applyAlignment="1">
      <alignment horizontal="center" vertical="center" wrapText="1"/>
      <protection/>
    </xf>
    <xf numFmtId="0" fontId="46" fillId="0" borderId="26" xfId="114" applyFont="1" applyFill="1" applyBorder="1" applyAlignment="1">
      <alignment horizontal="center" vertical="center" wrapText="1"/>
      <protection/>
    </xf>
    <xf numFmtId="0" fontId="46" fillId="0" borderId="27" xfId="114" applyFont="1" applyFill="1" applyBorder="1" applyAlignment="1">
      <alignment horizontal="center" vertical="center" wrapText="1"/>
      <protection/>
    </xf>
    <xf numFmtId="0" fontId="46" fillId="0" borderId="24" xfId="114" applyFont="1" applyBorder="1" applyAlignment="1">
      <alignment horizontal="center" vertical="center" wrapText="1"/>
      <protection/>
    </xf>
    <xf numFmtId="0" fontId="46" fillId="0" borderId="25" xfId="114" applyFont="1" applyBorder="1" applyAlignment="1">
      <alignment horizontal="center" vertical="center" wrapText="1"/>
      <protection/>
    </xf>
    <xf numFmtId="0" fontId="46" fillId="0" borderId="19" xfId="114" applyFont="1" applyBorder="1" applyAlignment="1">
      <alignment horizontal="center" vertical="center" textRotation="90" wrapText="1"/>
      <protection/>
    </xf>
    <xf numFmtId="0" fontId="22" fillId="0" borderId="19" xfId="125" applyFont="1" applyFill="1" applyBorder="1" applyAlignment="1">
      <alignment horizontal="left" vertical="center" wrapText="1"/>
      <protection/>
    </xf>
    <xf numFmtId="0" fontId="47" fillId="0" borderId="19" xfId="0" applyFont="1" applyBorder="1" applyAlignment="1">
      <alignment horizontal="center" vertical="center"/>
    </xf>
    <xf numFmtId="0" fontId="46" fillId="0" borderId="19" xfId="125" applyFont="1" applyBorder="1" applyAlignment="1">
      <alignment horizontal="center" vertical="center" textRotation="90" wrapText="1"/>
      <protection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</cellXfs>
  <cellStyles count="14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2" xfId="52"/>
    <cellStyle name="Excel Built-in Normal 2 2" xfId="53"/>
    <cellStyle name="Excel Built-in Normal 3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" xfId="91"/>
    <cellStyle name="Обычный 11" xfId="92"/>
    <cellStyle name="Обычный 12" xfId="93"/>
    <cellStyle name="Обычный 13" xfId="94"/>
    <cellStyle name="Обычный 14" xfId="95"/>
    <cellStyle name="Обычный 15" xfId="96"/>
    <cellStyle name="Обычный 16" xfId="97"/>
    <cellStyle name="Обычный 17" xfId="98"/>
    <cellStyle name="Обычный 18" xfId="99"/>
    <cellStyle name="Обычный 19" xfId="100"/>
    <cellStyle name="Обычный 2" xfId="101"/>
    <cellStyle name="Обычный 2 2" xfId="102"/>
    <cellStyle name="Обычный 2 3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2 2" xfId="127"/>
    <cellStyle name="Обычный 40" xfId="128"/>
    <cellStyle name="Обычный 41" xfId="129"/>
    <cellStyle name="Обычный 42" xfId="130"/>
    <cellStyle name="Обычный 43" xfId="131"/>
    <cellStyle name="Обычный 44" xfId="132"/>
    <cellStyle name="Обычный 45" xfId="133"/>
    <cellStyle name="Обычный 46" xfId="134"/>
    <cellStyle name="Обычный 47" xfId="135"/>
    <cellStyle name="Обычный 48" xfId="136"/>
    <cellStyle name="Обычный 5" xfId="137"/>
    <cellStyle name="Обычный 5 2" xfId="138"/>
    <cellStyle name="Обычный 6" xfId="139"/>
    <cellStyle name="Обычный 7" xfId="140"/>
    <cellStyle name="Обычный 8" xfId="141"/>
    <cellStyle name="Обычный 9" xfId="142"/>
    <cellStyle name="Плохой" xfId="143"/>
    <cellStyle name="Плохой 2" xfId="144"/>
    <cellStyle name="Пояснение" xfId="145"/>
    <cellStyle name="Пояснение 2" xfId="146"/>
    <cellStyle name="Пояснение 3" xfId="147"/>
    <cellStyle name="Примечание" xfId="148"/>
    <cellStyle name="Примечание 2" xfId="149"/>
    <cellStyle name="Percent" xfId="150"/>
    <cellStyle name="Связанная ячейка" xfId="151"/>
    <cellStyle name="Связанная ячейка 2" xfId="152"/>
    <cellStyle name="Текст предупреждения" xfId="153"/>
    <cellStyle name="Текст предупреждения 2" xfId="154"/>
    <cellStyle name="Comma" xfId="155"/>
    <cellStyle name="Comma [0]" xfId="156"/>
    <cellStyle name="Финансовый 2 2" xfId="157"/>
    <cellStyle name="Хороший" xfId="158"/>
    <cellStyle name="Хороший 2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9"/>
  <sheetViews>
    <sheetView view="pageBreakPreview" zoomScale="85" zoomScaleSheetLayoutView="85" zoomScalePageLayoutView="0" workbookViewId="0" topLeftCell="A1">
      <selection activeCell="G7" sqref="G7"/>
    </sheetView>
  </sheetViews>
  <sheetFormatPr defaultColWidth="9.140625" defaultRowHeight="15"/>
  <cols>
    <col min="1" max="1" width="4.28125" style="1" customWidth="1"/>
    <col min="2" max="2" width="5.421875" style="52" customWidth="1"/>
    <col min="3" max="3" width="9.7109375" style="52" customWidth="1"/>
    <col min="4" max="4" width="15.140625" style="35" customWidth="1"/>
    <col min="5" max="5" width="12.28125" style="35" customWidth="1"/>
    <col min="6" max="6" width="16.421875" style="35" customWidth="1"/>
    <col min="7" max="7" width="6.140625" style="47" customWidth="1"/>
    <col min="8" max="8" width="33.7109375" style="35" customWidth="1"/>
    <col min="9" max="9" width="26.8515625" style="35" customWidth="1"/>
    <col min="10" max="14" width="4.7109375" style="21" customWidth="1"/>
    <col min="15" max="15" width="11.57421875" style="54" customWidth="1"/>
    <col min="16" max="16" width="13.28125" style="21" hidden="1" customWidth="1"/>
    <col min="17" max="17" width="9.140625" style="1" customWidth="1"/>
    <col min="18" max="18" width="9.140625" style="21" customWidth="1"/>
    <col min="19" max="19" width="10.7109375" style="21" customWidth="1"/>
    <col min="20" max="20" width="9.140625" style="21" customWidth="1"/>
    <col min="21" max="16384" width="9.140625" style="1" customWidth="1"/>
  </cols>
  <sheetData>
    <row r="1" spans="2:19" ht="15">
      <c r="B1" s="265" t="s">
        <v>771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41"/>
      <c r="R1" s="229"/>
      <c r="S1" s="210"/>
    </row>
    <row r="2" spans="2:19" ht="15">
      <c r="B2" s="265" t="s">
        <v>766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41"/>
      <c r="R2" s="229"/>
      <c r="S2" s="210"/>
    </row>
    <row r="3" spans="2:20" ht="15">
      <c r="B3" s="265" t="s">
        <v>772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42"/>
      <c r="R3" s="230"/>
      <c r="S3" s="230"/>
      <c r="T3" s="230"/>
    </row>
    <row r="4" spans="2:20" s="36" customFormat="1" ht="15">
      <c r="B4" s="43"/>
      <c r="C4" s="43"/>
      <c r="D4" s="43"/>
      <c r="E4" s="43"/>
      <c r="F4" s="43"/>
      <c r="G4" s="44"/>
      <c r="H4" s="43"/>
      <c r="I4" s="43"/>
      <c r="J4" s="44"/>
      <c r="K4" s="44"/>
      <c r="L4" s="44"/>
      <c r="M4" s="44"/>
      <c r="N4" s="44"/>
      <c r="O4" s="191"/>
      <c r="P4" s="44"/>
      <c r="Q4" s="45"/>
      <c r="R4" s="44"/>
      <c r="S4" s="44"/>
      <c r="T4" s="44"/>
    </row>
    <row r="5" spans="2:19" ht="15.75" customHeight="1">
      <c r="B5" s="266" t="s">
        <v>46</v>
      </c>
      <c r="C5" s="269" t="s">
        <v>748</v>
      </c>
      <c r="D5" s="258" t="s">
        <v>47</v>
      </c>
      <c r="E5" s="258" t="s">
        <v>48</v>
      </c>
      <c r="F5" s="258" t="s">
        <v>49</v>
      </c>
      <c r="G5" s="267" t="s">
        <v>777</v>
      </c>
      <c r="H5" s="258" t="s">
        <v>50</v>
      </c>
      <c r="I5" s="258" t="s">
        <v>51</v>
      </c>
      <c r="J5" s="262" t="s">
        <v>52</v>
      </c>
      <c r="K5" s="263"/>
      <c r="L5" s="263"/>
      <c r="M5" s="263"/>
      <c r="N5" s="264"/>
      <c r="O5" s="258" t="s">
        <v>53</v>
      </c>
      <c r="P5" s="260" t="s">
        <v>54</v>
      </c>
      <c r="Q5" s="287" t="s">
        <v>768</v>
      </c>
      <c r="R5" s="287" t="s">
        <v>769</v>
      </c>
      <c r="S5" s="287" t="s">
        <v>770</v>
      </c>
    </row>
    <row r="6" spans="2:19" ht="56.25" customHeight="1">
      <c r="B6" s="266"/>
      <c r="C6" s="270"/>
      <c r="D6" s="258"/>
      <c r="E6" s="258"/>
      <c r="F6" s="258"/>
      <c r="G6" s="268"/>
      <c r="H6" s="258"/>
      <c r="I6" s="258"/>
      <c r="J6" s="118">
        <v>1</v>
      </c>
      <c r="K6" s="118">
        <v>2</v>
      </c>
      <c r="L6" s="118">
        <v>3</v>
      </c>
      <c r="M6" s="118">
        <v>4</v>
      </c>
      <c r="N6" s="118">
        <v>5</v>
      </c>
      <c r="O6" s="258"/>
      <c r="P6" s="261"/>
      <c r="Q6" s="288"/>
      <c r="R6" s="288"/>
      <c r="S6" s="288"/>
    </row>
    <row r="7" spans="2:19" s="21" customFormat="1" ht="21" customHeight="1">
      <c r="B7" s="65">
        <v>1</v>
      </c>
      <c r="C7" s="190">
        <v>2</v>
      </c>
      <c r="D7" s="241">
        <v>3</v>
      </c>
      <c r="E7" s="241">
        <v>4</v>
      </c>
      <c r="F7" s="241">
        <v>5</v>
      </c>
      <c r="G7" s="241">
        <v>6</v>
      </c>
      <c r="H7" s="241">
        <v>7</v>
      </c>
      <c r="I7" s="241">
        <v>8</v>
      </c>
      <c r="J7" s="241">
        <v>9</v>
      </c>
      <c r="K7" s="241">
        <v>10</v>
      </c>
      <c r="L7" s="241">
        <v>11</v>
      </c>
      <c r="M7" s="241">
        <v>12</v>
      </c>
      <c r="N7" s="241">
        <v>13</v>
      </c>
      <c r="O7" s="241">
        <v>14</v>
      </c>
      <c r="P7" s="241">
        <v>15</v>
      </c>
      <c r="Q7" s="241">
        <v>16</v>
      </c>
      <c r="R7" s="241">
        <v>17</v>
      </c>
      <c r="S7" s="241">
        <v>18</v>
      </c>
    </row>
    <row r="8" spans="2:20" s="36" customFormat="1" ht="15" customHeight="1">
      <c r="B8" s="123">
        <v>1</v>
      </c>
      <c r="C8" s="13">
        <v>1</v>
      </c>
      <c r="D8" s="102" t="s">
        <v>580</v>
      </c>
      <c r="E8" s="102" t="s">
        <v>35</v>
      </c>
      <c r="F8" s="102" t="s">
        <v>238</v>
      </c>
      <c r="G8" s="13">
        <v>5</v>
      </c>
      <c r="H8" s="102" t="s">
        <v>245</v>
      </c>
      <c r="I8" s="99" t="s">
        <v>176</v>
      </c>
      <c r="J8" s="231">
        <v>7</v>
      </c>
      <c r="K8" s="231">
        <v>7</v>
      </c>
      <c r="L8" s="231">
        <v>7</v>
      </c>
      <c r="M8" s="231">
        <v>7</v>
      </c>
      <c r="N8" s="231">
        <v>7</v>
      </c>
      <c r="O8" s="74">
        <f aca="true" t="shared" si="0" ref="O8:O58">SUM(J8:N8)</f>
        <v>35</v>
      </c>
      <c r="P8" s="112"/>
      <c r="Q8" s="232"/>
      <c r="R8" s="112">
        <f>SUM(O8)</f>
        <v>35</v>
      </c>
      <c r="S8" s="112" t="s">
        <v>773</v>
      </c>
      <c r="T8" s="178"/>
    </row>
    <row r="9" spans="2:20" s="36" customFormat="1" ht="15" customHeight="1">
      <c r="B9" s="123">
        <f aca="true" t="shared" si="1" ref="B9:B58">1+B8</f>
        <v>2</v>
      </c>
      <c r="C9" s="13">
        <v>35</v>
      </c>
      <c r="D9" s="109" t="s">
        <v>561</v>
      </c>
      <c r="E9" s="109" t="s">
        <v>562</v>
      </c>
      <c r="F9" s="109" t="s">
        <v>563</v>
      </c>
      <c r="G9" s="13">
        <v>5</v>
      </c>
      <c r="H9" s="109" t="s">
        <v>504</v>
      </c>
      <c r="I9" s="109" t="s">
        <v>216</v>
      </c>
      <c r="J9" s="13">
        <v>7</v>
      </c>
      <c r="K9" s="13">
        <v>7</v>
      </c>
      <c r="L9" s="13">
        <v>7</v>
      </c>
      <c r="M9" s="13">
        <v>7</v>
      </c>
      <c r="N9" s="13">
        <v>7</v>
      </c>
      <c r="O9" s="74">
        <f t="shared" si="0"/>
        <v>35</v>
      </c>
      <c r="P9" s="13"/>
      <c r="Q9" s="232"/>
      <c r="R9" s="112">
        <f aca="true" t="shared" si="2" ref="R9:R58">SUM(O9)</f>
        <v>35</v>
      </c>
      <c r="S9" s="112" t="s">
        <v>773</v>
      </c>
      <c r="T9" s="178"/>
    </row>
    <row r="10" spans="2:20" s="36" customFormat="1" ht="15" customHeight="1">
      <c r="B10" s="123">
        <f t="shared" si="1"/>
        <v>3</v>
      </c>
      <c r="C10" s="13">
        <v>48</v>
      </c>
      <c r="D10" s="12" t="s">
        <v>542</v>
      </c>
      <c r="E10" s="12" t="s">
        <v>26</v>
      </c>
      <c r="F10" s="12" t="s">
        <v>24</v>
      </c>
      <c r="G10" s="13">
        <v>5</v>
      </c>
      <c r="H10" s="115" t="s">
        <v>320</v>
      </c>
      <c r="I10" s="12" t="s">
        <v>342</v>
      </c>
      <c r="J10" s="13">
        <v>7</v>
      </c>
      <c r="K10" s="13">
        <v>7</v>
      </c>
      <c r="L10" s="13">
        <v>7</v>
      </c>
      <c r="M10" s="13">
        <v>7</v>
      </c>
      <c r="N10" s="13">
        <v>7</v>
      </c>
      <c r="O10" s="74">
        <f t="shared" si="0"/>
        <v>35</v>
      </c>
      <c r="P10" s="13"/>
      <c r="Q10" s="232"/>
      <c r="R10" s="112">
        <f t="shared" si="2"/>
        <v>35</v>
      </c>
      <c r="S10" s="112" t="s">
        <v>773</v>
      </c>
      <c r="T10" s="178"/>
    </row>
    <row r="11" spans="2:20" s="36" customFormat="1" ht="15" customHeight="1">
      <c r="B11" s="123">
        <f t="shared" si="1"/>
        <v>4</v>
      </c>
      <c r="C11" s="13">
        <v>5</v>
      </c>
      <c r="D11" s="102" t="s">
        <v>573</v>
      </c>
      <c r="E11" s="102" t="s">
        <v>357</v>
      </c>
      <c r="F11" s="102" t="s">
        <v>75</v>
      </c>
      <c r="G11" s="13">
        <v>5</v>
      </c>
      <c r="H11" s="102" t="s">
        <v>133</v>
      </c>
      <c r="I11" s="99" t="s">
        <v>176</v>
      </c>
      <c r="J11" s="13">
        <v>7</v>
      </c>
      <c r="K11" s="13">
        <v>7</v>
      </c>
      <c r="L11" s="13">
        <v>0</v>
      </c>
      <c r="M11" s="13">
        <v>7</v>
      </c>
      <c r="N11" s="13">
        <v>7</v>
      </c>
      <c r="O11" s="74">
        <f t="shared" si="0"/>
        <v>28</v>
      </c>
      <c r="P11" s="13"/>
      <c r="Q11" s="232"/>
      <c r="R11" s="112">
        <f t="shared" si="2"/>
        <v>28</v>
      </c>
      <c r="S11" s="112" t="s">
        <v>774</v>
      </c>
      <c r="T11" s="178"/>
    </row>
    <row r="12" spans="2:20" s="36" customFormat="1" ht="15" customHeight="1">
      <c r="B12" s="123">
        <f t="shared" si="1"/>
        <v>5</v>
      </c>
      <c r="C12" s="13">
        <v>37</v>
      </c>
      <c r="D12" s="109" t="s">
        <v>549</v>
      </c>
      <c r="E12" s="109" t="s">
        <v>127</v>
      </c>
      <c r="F12" s="109" t="s">
        <v>72</v>
      </c>
      <c r="G12" s="13">
        <v>5</v>
      </c>
      <c r="H12" s="109" t="s">
        <v>241</v>
      </c>
      <c r="I12" s="109" t="s">
        <v>216</v>
      </c>
      <c r="J12" s="19">
        <v>7</v>
      </c>
      <c r="K12" s="112">
        <v>7</v>
      </c>
      <c r="L12" s="112">
        <v>0</v>
      </c>
      <c r="M12" s="112">
        <v>7</v>
      </c>
      <c r="N12" s="112">
        <v>7</v>
      </c>
      <c r="O12" s="74">
        <f t="shared" si="0"/>
        <v>28</v>
      </c>
      <c r="P12" s="13"/>
      <c r="Q12" s="232"/>
      <c r="R12" s="112">
        <f t="shared" si="2"/>
        <v>28</v>
      </c>
      <c r="S12" s="112" t="s">
        <v>774</v>
      </c>
      <c r="T12" s="178"/>
    </row>
    <row r="13" spans="2:20" s="36" customFormat="1" ht="15" customHeight="1">
      <c r="B13" s="123">
        <f t="shared" si="1"/>
        <v>6</v>
      </c>
      <c r="C13" s="13">
        <v>43</v>
      </c>
      <c r="D13" s="37" t="s">
        <v>196</v>
      </c>
      <c r="E13" s="37" t="s">
        <v>515</v>
      </c>
      <c r="F13" s="37" t="s">
        <v>197</v>
      </c>
      <c r="G13" s="13">
        <v>5</v>
      </c>
      <c r="H13" s="37" t="s">
        <v>181</v>
      </c>
      <c r="I13" s="12" t="s">
        <v>416</v>
      </c>
      <c r="J13" s="13">
        <v>7</v>
      </c>
      <c r="K13" s="13">
        <v>7</v>
      </c>
      <c r="L13" s="13">
        <v>0</v>
      </c>
      <c r="M13" s="13">
        <v>7</v>
      </c>
      <c r="N13" s="13">
        <v>7</v>
      </c>
      <c r="O13" s="74">
        <f t="shared" si="0"/>
        <v>28</v>
      </c>
      <c r="P13" s="13"/>
      <c r="Q13" s="232"/>
      <c r="R13" s="112">
        <f t="shared" si="2"/>
        <v>28</v>
      </c>
      <c r="S13" s="112" t="s">
        <v>774</v>
      </c>
      <c r="T13" s="178"/>
    </row>
    <row r="14" spans="2:20" s="36" customFormat="1" ht="15" customHeight="1">
      <c r="B14" s="123">
        <f t="shared" si="1"/>
        <v>7</v>
      </c>
      <c r="C14" s="13">
        <v>45</v>
      </c>
      <c r="D14" s="37" t="s">
        <v>570</v>
      </c>
      <c r="E14" s="37" t="s">
        <v>155</v>
      </c>
      <c r="F14" s="37" t="s">
        <v>178</v>
      </c>
      <c r="G14" s="13">
        <v>5</v>
      </c>
      <c r="H14" s="37" t="s">
        <v>179</v>
      </c>
      <c r="I14" s="12" t="s">
        <v>416</v>
      </c>
      <c r="J14" s="205">
        <v>7</v>
      </c>
      <c r="K14" s="205">
        <v>7</v>
      </c>
      <c r="L14" s="205">
        <v>0</v>
      </c>
      <c r="M14" s="205">
        <v>7</v>
      </c>
      <c r="N14" s="205">
        <v>7</v>
      </c>
      <c r="O14" s="74">
        <f t="shared" si="0"/>
        <v>28</v>
      </c>
      <c r="P14" s="13"/>
      <c r="Q14" s="232"/>
      <c r="R14" s="112">
        <f t="shared" si="2"/>
        <v>28</v>
      </c>
      <c r="S14" s="112" t="s">
        <v>774</v>
      </c>
      <c r="T14" s="178"/>
    </row>
    <row r="15" spans="2:20" s="36" customFormat="1" ht="15" customHeight="1">
      <c r="B15" s="123">
        <f t="shared" si="1"/>
        <v>8</v>
      </c>
      <c r="C15" s="13">
        <v>8</v>
      </c>
      <c r="D15" s="12" t="s">
        <v>572</v>
      </c>
      <c r="E15" s="12" t="s">
        <v>118</v>
      </c>
      <c r="F15" s="12" t="s">
        <v>31</v>
      </c>
      <c r="G15" s="13">
        <v>5</v>
      </c>
      <c r="H15" s="115" t="s">
        <v>247</v>
      </c>
      <c r="I15" s="12" t="s">
        <v>384</v>
      </c>
      <c r="J15" s="13">
        <v>7</v>
      </c>
      <c r="K15" s="13">
        <v>7</v>
      </c>
      <c r="L15" s="13">
        <v>0</v>
      </c>
      <c r="M15" s="13">
        <v>6</v>
      </c>
      <c r="N15" s="13">
        <v>7</v>
      </c>
      <c r="O15" s="74">
        <f t="shared" si="0"/>
        <v>27</v>
      </c>
      <c r="P15" s="13"/>
      <c r="Q15" s="232"/>
      <c r="R15" s="112">
        <f t="shared" si="2"/>
        <v>27</v>
      </c>
      <c r="S15" s="112" t="s">
        <v>774</v>
      </c>
      <c r="T15" s="178"/>
    </row>
    <row r="16" spans="2:20" s="36" customFormat="1" ht="15" customHeight="1">
      <c r="B16" s="123">
        <f t="shared" si="1"/>
        <v>9</v>
      </c>
      <c r="C16" s="13">
        <v>28</v>
      </c>
      <c r="D16" s="49" t="s">
        <v>587</v>
      </c>
      <c r="E16" s="49" t="s">
        <v>248</v>
      </c>
      <c r="F16" s="49" t="s">
        <v>300</v>
      </c>
      <c r="G16" s="13">
        <v>5</v>
      </c>
      <c r="H16" s="108" t="s">
        <v>328</v>
      </c>
      <c r="I16" s="108" t="s">
        <v>398</v>
      </c>
      <c r="J16" s="13">
        <v>7</v>
      </c>
      <c r="K16" s="13">
        <v>3</v>
      </c>
      <c r="L16" s="13">
        <v>0</v>
      </c>
      <c r="M16" s="13">
        <v>7</v>
      </c>
      <c r="N16" s="13">
        <v>7</v>
      </c>
      <c r="O16" s="74">
        <f t="shared" si="0"/>
        <v>24</v>
      </c>
      <c r="P16" s="13"/>
      <c r="Q16" s="232"/>
      <c r="R16" s="112">
        <f t="shared" si="2"/>
        <v>24</v>
      </c>
      <c r="S16" s="112" t="s">
        <v>774</v>
      </c>
      <c r="T16" s="178"/>
    </row>
    <row r="17" spans="2:20" s="36" customFormat="1" ht="15" customHeight="1">
      <c r="B17" s="123">
        <f t="shared" si="1"/>
        <v>10</v>
      </c>
      <c r="C17" s="13">
        <v>19</v>
      </c>
      <c r="D17" s="51" t="s">
        <v>571</v>
      </c>
      <c r="E17" s="51" t="s">
        <v>80</v>
      </c>
      <c r="F17" s="51" t="s">
        <v>189</v>
      </c>
      <c r="G17" s="38">
        <v>5</v>
      </c>
      <c r="H17" s="51" t="s">
        <v>539</v>
      </c>
      <c r="I17" s="51" t="s">
        <v>767</v>
      </c>
      <c r="J17" s="13">
        <v>7</v>
      </c>
      <c r="K17" s="13">
        <v>1</v>
      </c>
      <c r="L17" s="13">
        <v>0</v>
      </c>
      <c r="M17" s="13">
        <v>7</v>
      </c>
      <c r="N17" s="13">
        <v>7</v>
      </c>
      <c r="O17" s="74">
        <f t="shared" si="0"/>
        <v>22</v>
      </c>
      <c r="P17" s="13"/>
      <c r="Q17" s="232"/>
      <c r="R17" s="112">
        <f t="shared" si="2"/>
        <v>22</v>
      </c>
      <c r="S17" s="112" t="s">
        <v>774</v>
      </c>
      <c r="T17" s="178"/>
    </row>
    <row r="18" spans="2:20" s="36" customFormat="1" ht="15" customHeight="1">
      <c r="B18" s="123">
        <f t="shared" si="1"/>
        <v>11</v>
      </c>
      <c r="C18" s="13">
        <v>23</v>
      </c>
      <c r="D18" s="51" t="s">
        <v>558</v>
      </c>
      <c r="E18" s="51" t="s">
        <v>32</v>
      </c>
      <c r="F18" s="51" t="s">
        <v>67</v>
      </c>
      <c r="G18" s="38">
        <v>5</v>
      </c>
      <c r="H18" s="51" t="s">
        <v>310</v>
      </c>
      <c r="I18" s="51" t="s">
        <v>309</v>
      </c>
      <c r="J18" s="233">
        <v>7</v>
      </c>
      <c r="K18" s="233">
        <v>1</v>
      </c>
      <c r="L18" s="233">
        <v>7</v>
      </c>
      <c r="M18" s="233">
        <v>7</v>
      </c>
      <c r="N18" s="233">
        <v>0</v>
      </c>
      <c r="O18" s="74">
        <f t="shared" si="0"/>
        <v>22</v>
      </c>
      <c r="P18" s="13"/>
      <c r="Q18" s="232"/>
      <c r="R18" s="112">
        <f t="shared" si="2"/>
        <v>22</v>
      </c>
      <c r="S18" s="112" t="s">
        <v>774</v>
      </c>
      <c r="T18" s="178"/>
    </row>
    <row r="19" spans="2:20" s="36" customFormat="1" ht="15" customHeight="1">
      <c r="B19" s="123">
        <f t="shared" si="1"/>
        <v>12</v>
      </c>
      <c r="C19" s="13">
        <v>36</v>
      </c>
      <c r="D19" s="109" t="s">
        <v>544</v>
      </c>
      <c r="E19" s="109" t="s">
        <v>28</v>
      </c>
      <c r="F19" s="109" t="s">
        <v>2</v>
      </c>
      <c r="G19" s="13">
        <v>5</v>
      </c>
      <c r="H19" s="109" t="s">
        <v>219</v>
      </c>
      <c r="I19" s="109" t="s">
        <v>216</v>
      </c>
      <c r="J19" s="13">
        <v>0</v>
      </c>
      <c r="K19" s="13">
        <v>7</v>
      </c>
      <c r="L19" s="13">
        <v>7</v>
      </c>
      <c r="M19" s="13">
        <v>0</v>
      </c>
      <c r="N19" s="13">
        <v>7</v>
      </c>
      <c r="O19" s="74">
        <f t="shared" si="0"/>
        <v>21</v>
      </c>
      <c r="P19" s="13"/>
      <c r="Q19" s="232"/>
      <c r="R19" s="112">
        <f t="shared" si="2"/>
        <v>21</v>
      </c>
      <c r="S19" s="112" t="s">
        <v>774</v>
      </c>
      <c r="T19" s="178"/>
    </row>
    <row r="20" spans="2:20" s="36" customFormat="1" ht="15" customHeight="1">
      <c r="B20" s="123">
        <f t="shared" si="1"/>
        <v>13</v>
      </c>
      <c r="C20" s="13">
        <v>40</v>
      </c>
      <c r="D20" s="109" t="s">
        <v>534</v>
      </c>
      <c r="E20" s="109" t="s">
        <v>65</v>
      </c>
      <c r="F20" s="109" t="s">
        <v>204</v>
      </c>
      <c r="G20" s="13">
        <v>5</v>
      </c>
      <c r="H20" s="109" t="s">
        <v>221</v>
      </c>
      <c r="I20" s="109" t="s">
        <v>216</v>
      </c>
      <c r="J20" s="13">
        <v>7</v>
      </c>
      <c r="K20" s="13">
        <v>7</v>
      </c>
      <c r="L20" s="13">
        <v>0</v>
      </c>
      <c r="M20" s="13">
        <v>7</v>
      </c>
      <c r="N20" s="13">
        <v>0</v>
      </c>
      <c r="O20" s="74">
        <f t="shared" si="0"/>
        <v>21</v>
      </c>
      <c r="P20" s="13"/>
      <c r="Q20" s="232"/>
      <c r="R20" s="112">
        <f t="shared" si="2"/>
        <v>21</v>
      </c>
      <c r="S20" s="112" t="s">
        <v>774</v>
      </c>
      <c r="T20" s="178"/>
    </row>
    <row r="21" spans="2:20" s="36" customFormat="1" ht="15" customHeight="1">
      <c r="B21" s="123">
        <f t="shared" si="1"/>
        <v>14</v>
      </c>
      <c r="C21" s="13">
        <v>41</v>
      </c>
      <c r="D21" s="102" t="s">
        <v>566</v>
      </c>
      <c r="E21" s="102" t="s">
        <v>95</v>
      </c>
      <c r="F21" s="102" t="s">
        <v>44</v>
      </c>
      <c r="G21" s="13">
        <v>5</v>
      </c>
      <c r="H21" s="103" t="s">
        <v>279</v>
      </c>
      <c r="I21" s="102" t="s">
        <v>415</v>
      </c>
      <c r="J21" s="13">
        <v>7</v>
      </c>
      <c r="K21" s="13">
        <v>7</v>
      </c>
      <c r="L21" s="13">
        <v>0</v>
      </c>
      <c r="M21" s="13">
        <v>0</v>
      </c>
      <c r="N21" s="13">
        <v>7</v>
      </c>
      <c r="O21" s="74">
        <f t="shared" si="0"/>
        <v>21</v>
      </c>
      <c r="P21" s="13"/>
      <c r="Q21" s="232"/>
      <c r="R21" s="112">
        <f t="shared" si="2"/>
        <v>21</v>
      </c>
      <c r="S21" s="112" t="s">
        <v>774</v>
      </c>
      <c r="T21" s="178"/>
    </row>
    <row r="22" spans="2:20" s="36" customFormat="1" ht="15" customHeight="1">
      <c r="B22" s="123">
        <f t="shared" si="1"/>
        <v>15</v>
      </c>
      <c r="C22" s="13">
        <v>50</v>
      </c>
      <c r="D22" s="12" t="s">
        <v>559</v>
      </c>
      <c r="E22" s="12" t="s">
        <v>175</v>
      </c>
      <c r="F22" s="12" t="s">
        <v>31</v>
      </c>
      <c r="G22" s="13">
        <v>5</v>
      </c>
      <c r="H22" s="106" t="s">
        <v>336</v>
      </c>
      <c r="I22" s="12" t="s">
        <v>332</v>
      </c>
      <c r="J22" s="13">
        <v>7</v>
      </c>
      <c r="K22" s="13">
        <v>7</v>
      </c>
      <c r="L22" s="13">
        <v>0</v>
      </c>
      <c r="M22" s="13">
        <v>0</v>
      </c>
      <c r="N22" s="13">
        <v>7</v>
      </c>
      <c r="O22" s="74">
        <f t="shared" si="0"/>
        <v>21</v>
      </c>
      <c r="P22" s="13"/>
      <c r="Q22" s="232"/>
      <c r="R22" s="112">
        <f t="shared" si="2"/>
        <v>21</v>
      </c>
      <c r="S22" s="112" t="s">
        <v>774</v>
      </c>
      <c r="T22" s="178"/>
    </row>
    <row r="23" spans="2:20" s="36" customFormat="1" ht="15" customHeight="1">
      <c r="B23" s="123">
        <f t="shared" si="1"/>
        <v>16</v>
      </c>
      <c r="C23" s="13">
        <v>13</v>
      </c>
      <c r="D23" s="12" t="s">
        <v>585</v>
      </c>
      <c r="E23" s="12" t="s">
        <v>107</v>
      </c>
      <c r="F23" s="12" t="s">
        <v>86</v>
      </c>
      <c r="G23" s="13">
        <v>5</v>
      </c>
      <c r="H23" s="12" t="s">
        <v>406</v>
      </c>
      <c r="I23" s="12" t="s">
        <v>403</v>
      </c>
      <c r="J23" s="50">
        <v>0</v>
      </c>
      <c r="K23" s="50">
        <v>3</v>
      </c>
      <c r="L23" s="50">
        <v>0</v>
      </c>
      <c r="M23" s="50">
        <v>7</v>
      </c>
      <c r="N23" s="50">
        <v>7</v>
      </c>
      <c r="O23" s="74">
        <f t="shared" si="0"/>
        <v>17</v>
      </c>
      <c r="P23" s="13"/>
      <c r="Q23" s="232"/>
      <c r="R23" s="112">
        <f t="shared" si="2"/>
        <v>17</v>
      </c>
      <c r="S23" s="112" t="s">
        <v>774</v>
      </c>
      <c r="T23" s="178"/>
    </row>
    <row r="24" spans="2:20" s="36" customFormat="1" ht="15" customHeight="1">
      <c r="B24" s="123">
        <f t="shared" si="1"/>
        <v>17</v>
      </c>
      <c r="C24" s="13">
        <v>51</v>
      </c>
      <c r="D24" s="12" t="s">
        <v>576</v>
      </c>
      <c r="E24" s="12" t="s">
        <v>29</v>
      </c>
      <c r="F24" s="12" t="s">
        <v>67</v>
      </c>
      <c r="G24" s="13">
        <v>5</v>
      </c>
      <c r="H24" s="106" t="s">
        <v>336</v>
      </c>
      <c r="I24" s="12" t="s">
        <v>332</v>
      </c>
      <c r="J24" s="13">
        <v>7</v>
      </c>
      <c r="K24" s="13">
        <v>3</v>
      </c>
      <c r="L24" s="13">
        <v>0</v>
      </c>
      <c r="M24" s="13">
        <v>0</v>
      </c>
      <c r="N24" s="13">
        <v>7</v>
      </c>
      <c r="O24" s="74">
        <f t="shared" si="0"/>
        <v>17</v>
      </c>
      <c r="P24" s="13"/>
      <c r="Q24" s="232"/>
      <c r="R24" s="112">
        <f t="shared" si="2"/>
        <v>17</v>
      </c>
      <c r="S24" s="112" t="s">
        <v>774</v>
      </c>
      <c r="T24" s="178"/>
    </row>
    <row r="25" spans="2:20" s="36" customFormat="1" ht="15" customHeight="1">
      <c r="B25" s="123">
        <f t="shared" si="1"/>
        <v>18</v>
      </c>
      <c r="C25" s="13">
        <v>2</v>
      </c>
      <c r="D25" s="109" t="s">
        <v>578</v>
      </c>
      <c r="E25" s="109" t="s">
        <v>163</v>
      </c>
      <c r="F25" s="109" t="s">
        <v>226</v>
      </c>
      <c r="G25" s="13">
        <v>5</v>
      </c>
      <c r="H25" s="115" t="s">
        <v>283</v>
      </c>
      <c r="I25" s="12" t="s">
        <v>372</v>
      </c>
      <c r="J25" s="177">
        <v>7</v>
      </c>
      <c r="K25" s="177">
        <v>1</v>
      </c>
      <c r="L25" s="177">
        <v>1</v>
      </c>
      <c r="M25" s="177">
        <v>0</v>
      </c>
      <c r="N25" s="177">
        <v>7</v>
      </c>
      <c r="O25" s="74">
        <f t="shared" si="0"/>
        <v>16</v>
      </c>
      <c r="P25" s="13"/>
      <c r="Q25" s="232"/>
      <c r="R25" s="112">
        <f t="shared" si="2"/>
        <v>16</v>
      </c>
      <c r="S25" s="112" t="s">
        <v>774</v>
      </c>
      <c r="T25" s="178"/>
    </row>
    <row r="26" spans="2:20" s="36" customFormat="1" ht="15" customHeight="1">
      <c r="B26" s="123">
        <f t="shared" si="1"/>
        <v>19</v>
      </c>
      <c r="C26" s="13">
        <v>14</v>
      </c>
      <c r="D26" s="49" t="s">
        <v>524</v>
      </c>
      <c r="E26" s="49" t="s">
        <v>119</v>
      </c>
      <c r="F26" s="49" t="s">
        <v>525</v>
      </c>
      <c r="G26" s="13">
        <v>5</v>
      </c>
      <c r="H26" s="49" t="s">
        <v>404</v>
      </c>
      <c r="I26" s="12" t="s">
        <v>403</v>
      </c>
      <c r="J26" s="13">
        <v>7</v>
      </c>
      <c r="K26" s="13">
        <v>1</v>
      </c>
      <c r="L26" s="13">
        <v>1</v>
      </c>
      <c r="M26" s="13">
        <v>7</v>
      </c>
      <c r="N26" s="13">
        <v>0</v>
      </c>
      <c r="O26" s="74">
        <f t="shared" si="0"/>
        <v>16</v>
      </c>
      <c r="P26" s="233"/>
      <c r="Q26" s="232"/>
      <c r="R26" s="112">
        <f t="shared" si="2"/>
        <v>16</v>
      </c>
      <c r="S26" s="112" t="s">
        <v>774</v>
      </c>
      <c r="T26" s="178"/>
    </row>
    <row r="27" spans="2:20" s="36" customFormat="1" ht="15" customHeight="1">
      <c r="B27" s="123">
        <f t="shared" si="1"/>
        <v>20</v>
      </c>
      <c r="C27" s="13">
        <v>15</v>
      </c>
      <c r="D27" s="180" t="s">
        <v>723</v>
      </c>
      <c r="E27" s="181" t="s">
        <v>93</v>
      </c>
      <c r="F27" s="181" t="s">
        <v>9</v>
      </c>
      <c r="G27" s="13">
        <v>5</v>
      </c>
      <c r="H27" s="182" t="s">
        <v>25</v>
      </c>
      <c r="I27" s="182" t="s">
        <v>396</v>
      </c>
      <c r="J27" s="13">
        <v>7</v>
      </c>
      <c r="K27" s="13">
        <v>1</v>
      </c>
      <c r="L27" s="13">
        <v>1</v>
      </c>
      <c r="M27" s="13">
        <v>7</v>
      </c>
      <c r="N27" s="13">
        <v>0</v>
      </c>
      <c r="O27" s="74">
        <f t="shared" si="0"/>
        <v>16</v>
      </c>
      <c r="P27" s="112"/>
      <c r="Q27" s="232"/>
      <c r="R27" s="112">
        <f t="shared" si="2"/>
        <v>16</v>
      </c>
      <c r="S27" s="112" t="s">
        <v>774</v>
      </c>
      <c r="T27" s="178"/>
    </row>
    <row r="28" spans="2:19" ht="15" customHeight="1">
      <c r="B28" s="123">
        <f t="shared" si="1"/>
        <v>21</v>
      </c>
      <c r="C28" s="13">
        <v>3</v>
      </c>
      <c r="D28" s="102" t="s">
        <v>581</v>
      </c>
      <c r="E28" s="102" t="s">
        <v>582</v>
      </c>
      <c r="F28" s="102" t="s">
        <v>531</v>
      </c>
      <c r="G28" s="13">
        <v>5</v>
      </c>
      <c r="H28" s="99" t="s">
        <v>173</v>
      </c>
      <c r="I28" s="99" t="s">
        <v>176</v>
      </c>
      <c r="J28" s="14">
        <v>7</v>
      </c>
      <c r="K28" s="14">
        <v>1</v>
      </c>
      <c r="L28" s="14">
        <v>0</v>
      </c>
      <c r="M28" s="14">
        <v>0</v>
      </c>
      <c r="N28" s="14">
        <v>7</v>
      </c>
      <c r="O28" s="74">
        <f t="shared" si="0"/>
        <v>15</v>
      </c>
      <c r="P28" s="14"/>
      <c r="Q28" s="212"/>
      <c r="R28" s="112">
        <f t="shared" si="2"/>
        <v>15</v>
      </c>
      <c r="S28" s="9"/>
    </row>
    <row r="29" spans="2:19" ht="15" customHeight="1">
      <c r="B29" s="123">
        <f t="shared" si="1"/>
        <v>22</v>
      </c>
      <c r="C29" s="13">
        <v>7</v>
      </c>
      <c r="D29" s="72" t="s">
        <v>589</v>
      </c>
      <c r="E29" s="72" t="s">
        <v>94</v>
      </c>
      <c r="F29" s="72" t="s">
        <v>86</v>
      </c>
      <c r="G29" s="13">
        <v>5</v>
      </c>
      <c r="H29" s="72" t="s">
        <v>316</v>
      </c>
      <c r="I29" s="12" t="s">
        <v>372</v>
      </c>
      <c r="J29" s="14">
        <v>1</v>
      </c>
      <c r="K29" s="14">
        <v>7</v>
      </c>
      <c r="L29" s="14">
        <v>0</v>
      </c>
      <c r="M29" s="14">
        <v>0</v>
      </c>
      <c r="N29" s="14">
        <v>7</v>
      </c>
      <c r="O29" s="74">
        <f t="shared" si="0"/>
        <v>15</v>
      </c>
      <c r="P29" s="14"/>
      <c r="Q29" s="212"/>
      <c r="R29" s="112">
        <f t="shared" si="2"/>
        <v>15</v>
      </c>
      <c r="S29" s="9"/>
    </row>
    <row r="30" spans="2:19" ht="15" customHeight="1">
      <c r="B30" s="123">
        <f t="shared" si="1"/>
        <v>23</v>
      </c>
      <c r="C30" s="13">
        <v>12</v>
      </c>
      <c r="D30" s="12" t="s">
        <v>567</v>
      </c>
      <c r="E30" s="12" t="s">
        <v>511</v>
      </c>
      <c r="F30" s="12" t="s">
        <v>31</v>
      </c>
      <c r="G30" s="13">
        <v>5</v>
      </c>
      <c r="H30" s="12" t="s">
        <v>329</v>
      </c>
      <c r="I30" s="12" t="s">
        <v>327</v>
      </c>
      <c r="J30" s="48">
        <v>7</v>
      </c>
      <c r="K30" s="48">
        <v>1</v>
      </c>
      <c r="L30" s="48">
        <v>0</v>
      </c>
      <c r="M30" s="48">
        <v>0</v>
      </c>
      <c r="N30" s="48">
        <v>7</v>
      </c>
      <c r="O30" s="74">
        <f t="shared" si="0"/>
        <v>15</v>
      </c>
      <c r="P30" s="14"/>
      <c r="Q30" s="212"/>
      <c r="R30" s="112">
        <f t="shared" si="2"/>
        <v>15</v>
      </c>
      <c r="S30" s="9"/>
    </row>
    <row r="31" spans="2:19" ht="15" customHeight="1">
      <c r="B31" s="123">
        <f t="shared" si="1"/>
        <v>24</v>
      </c>
      <c r="C31" s="13">
        <v>16</v>
      </c>
      <c r="D31" s="181" t="s">
        <v>724</v>
      </c>
      <c r="E31" s="181" t="s">
        <v>112</v>
      </c>
      <c r="F31" s="181" t="s">
        <v>339</v>
      </c>
      <c r="G31" s="13">
        <v>5</v>
      </c>
      <c r="H31" s="182" t="s">
        <v>14</v>
      </c>
      <c r="I31" s="182" t="s">
        <v>396</v>
      </c>
      <c r="J31" s="14">
        <v>7</v>
      </c>
      <c r="K31" s="14">
        <v>1</v>
      </c>
      <c r="L31" s="14">
        <v>0</v>
      </c>
      <c r="M31" s="14">
        <v>0</v>
      </c>
      <c r="N31" s="14">
        <v>7</v>
      </c>
      <c r="O31" s="74">
        <f t="shared" si="0"/>
        <v>15</v>
      </c>
      <c r="P31" s="14"/>
      <c r="Q31" s="212"/>
      <c r="R31" s="112">
        <f t="shared" si="2"/>
        <v>15</v>
      </c>
      <c r="S31" s="9"/>
    </row>
    <row r="32" spans="2:19" ht="15" customHeight="1">
      <c r="B32" s="123">
        <f t="shared" si="1"/>
        <v>25</v>
      </c>
      <c r="C32" s="13">
        <v>20</v>
      </c>
      <c r="D32" s="51" t="s">
        <v>590</v>
      </c>
      <c r="E32" s="51" t="s">
        <v>591</v>
      </c>
      <c r="F32" s="51" t="s">
        <v>592</v>
      </c>
      <c r="G32" s="38">
        <v>5</v>
      </c>
      <c r="H32" s="51" t="s">
        <v>244</v>
      </c>
      <c r="I32" s="51" t="s">
        <v>401</v>
      </c>
      <c r="J32" s="39">
        <v>7</v>
      </c>
      <c r="K32" s="39">
        <v>1</v>
      </c>
      <c r="L32" s="39">
        <v>0</v>
      </c>
      <c r="M32" s="39">
        <v>0</v>
      </c>
      <c r="N32" s="39">
        <v>7</v>
      </c>
      <c r="O32" s="74">
        <f t="shared" si="0"/>
        <v>15</v>
      </c>
      <c r="P32" s="48"/>
      <c r="Q32" s="212"/>
      <c r="R32" s="112">
        <f t="shared" si="2"/>
        <v>15</v>
      </c>
      <c r="S32" s="9"/>
    </row>
    <row r="33" spans="2:19" ht="15" customHeight="1">
      <c r="B33" s="123">
        <f t="shared" si="1"/>
        <v>26</v>
      </c>
      <c r="C33" s="13">
        <v>25</v>
      </c>
      <c r="D33" s="51" t="s">
        <v>584</v>
      </c>
      <c r="E33" s="51" t="s">
        <v>95</v>
      </c>
      <c r="F33" s="51" t="s">
        <v>97</v>
      </c>
      <c r="G33" s="38">
        <v>5</v>
      </c>
      <c r="H33" s="51" t="s">
        <v>268</v>
      </c>
      <c r="I33" s="51" t="s">
        <v>252</v>
      </c>
      <c r="J33" s="14">
        <v>7</v>
      </c>
      <c r="K33" s="14">
        <v>1</v>
      </c>
      <c r="L33" s="14">
        <v>0</v>
      </c>
      <c r="M33" s="14">
        <v>7</v>
      </c>
      <c r="N33" s="14">
        <v>0</v>
      </c>
      <c r="O33" s="74">
        <f t="shared" si="0"/>
        <v>15</v>
      </c>
      <c r="P33" s="14"/>
      <c r="Q33" s="212"/>
      <c r="R33" s="112">
        <f t="shared" si="2"/>
        <v>15</v>
      </c>
      <c r="S33" s="9"/>
    </row>
    <row r="34" spans="2:19" ht="15" customHeight="1">
      <c r="B34" s="123">
        <f t="shared" si="1"/>
        <v>27</v>
      </c>
      <c r="C34" s="13">
        <v>31</v>
      </c>
      <c r="D34" s="12" t="s">
        <v>142</v>
      </c>
      <c r="E34" s="12" t="s">
        <v>107</v>
      </c>
      <c r="F34" s="12" t="s">
        <v>90</v>
      </c>
      <c r="G34" s="13">
        <v>5</v>
      </c>
      <c r="H34" s="115" t="s">
        <v>288</v>
      </c>
      <c r="I34" s="12" t="s">
        <v>456</v>
      </c>
      <c r="J34" s="14">
        <v>7</v>
      </c>
      <c r="K34" s="14">
        <v>1</v>
      </c>
      <c r="L34" s="14">
        <v>0</v>
      </c>
      <c r="M34" s="14">
        <v>0</v>
      </c>
      <c r="N34" s="14">
        <v>7</v>
      </c>
      <c r="O34" s="74">
        <f t="shared" si="0"/>
        <v>15</v>
      </c>
      <c r="P34" s="14"/>
      <c r="Q34" s="212"/>
      <c r="R34" s="112">
        <f t="shared" si="2"/>
        <v>15</v>
      </c>
      <c r="S34" s="9"/>
    </row>
    <row r="35" spans="2:19" ht="15" customHeight="1">
      <c r="B35" s="123">
        <f t="shared" si="1"/>
        <v>28</v>
      </c>
      <c r="C35" s="13">
        <v>49</v>
      </c>
      <c r="D35" s="78" t="s">
        <v>514</v>
      </c>
      <c r="E35" s="78" t="s">
        <v>1</v>
      </c>
      <c r="F35" s="78" t="s">
        <v>24</v>
      </c>
      <c r="G35" s="13">
        <v>5</v>
      </c>
      <c r="H35" s="78" t="s">
        <v>287</v>
      </c>
      <c r="I35" s="12" t="s">
        <v>322</v>
      </c>
      <c r="J35" s="14">
        <v>7</v>
      </c>
      <c r="K35" s="14">
        <v>1</v>
      </c>
      <c r="L35" s="14">
        <v>0</v>
      </c>
      <c r="M35" s="14">
        <v>0</v>
      </c>
      <c r="N35" s="14">
        <v>7</v>
      </c>
      <c r="O35" s="74">
        <f t="shared" si="0"/>
        <v>15</v>
      </c>
      <c r="P35" s="14"/>
      <c r="Q35" s="212"/>
      <c r="R35" s="112">
        <f t="shared" si="2"/>
        <v>15</v>
      </c>
      <c r="S35" s="9"/>
    </row>
    <row r="36" spans="2:19" ht="15" customHeight="1">
      <c r="B36" s="123">
        <f t="shared" si="1"/>
        <v>29</v>
      </c>
      <c r="C36" s="13">
        <v>9</v>
      </c>
      <c r="D36" s="70" t="s">
        <v>466</v>
      </c>
      <c r="E36" s="12" t="s">
        <v>45</v>
      </c>
      <c r="F36" s="12" t="s">
        <v>238</v>
      </c>
      <c r="G36" s="13">
        <v>5</v>
      </c>
      <c r="H36" s="115" t="s">
        <v>509</v>
      </c>
      <c r="I36" s="12" t="s">
        <v>376</v>
      </c>
      <c r="J36" s="112">
        <v>7</v>
      </c>
      <c r="K36" s="112">
        <v>7</v>
      </c>
      <c r="L36" s="112">
        <v>0</v>
      </c>
      <c r="M36" s="112">
        <v>0</v>
      </c>
      <c r="N36" s="112">
        <v>0</v>
      </c>
      <c r="O36" s="74">
        <f t="shared" si="0"/>
        <v>14</v>
      </c>
      <c r="P36" s="14"/>
      <c r="Q36" s="212"/>
      <c r="R36" s="112">
        <f t="shared" si="2"/>
        <v>14</v>
      </c>
      <c r="S36" s="9"/>
    </row>
    <row r="37" spans="2:19" ht="15" customHeight="1">
      <c r="B37" s="123">
        <f t="shared" si="1"/>
        <v>30</v>
      </c>
      <c r="C37" s="13">
        <v>11</v>
      </c>
      <c r="D37" s="70" t="s">
        <v>82</v>
      </c>
      <c r="E37" s="12" t="s">
        <v>66</v>
      </c>
      <c r="F37" s="12" t="s">
        <v>233</v>
      </c>
      <c r="G37" s="13">
        <v>5</v>
      </c>
      <c r="H37" s="115" t="s">
        <v>379</v>
      </c>
      <c r="I37" s="12" t="s">
        <v>376</v>
      </c>
      <c r="J37" s="112">
        <v>0</v>
      </c>
      <c r="K37" s="112">
        <v>7</v>
      </c>
      <c r="L37" s="112">
        <v>0</v>
      </c>
      <c r="M37" s="112">
        <v>0</v>
      </c>
      <c r="N37" s="112">
        <v>7</v>
      </c>
      <c r="O37" s="74">
        <f t="shared" si="0"/>
        <v>14</v>
      </c>
      <c r="P37" s="14"/>
      <c r="Q37" s="212"/>
      <c r="R37" s="112">
        <f t="shared" si="2"/>
        <v>14</v>
      </c>
      <c r="S37" s="9"/>
    </row>
    <row r="38" spans="2:19" ht="15" customHeight="1">
      <c r="B38" s="123">
        <f t="shared" si="1"/>
        <v>31</v>
      </c>
      <c r="C38" s="13">
        <v>22</v>
      </c>
      <c r="D38" s="51" t="s">
        <v>577</v>
      </c>
      <c r="E38" s="51" t="s">
        <v>118</v>
      </c>
      <c r="F38" s="51" t="s">
        <v>157</v>
      </c>
      <c r="G38" s="38">
        <v>5</v>
      </c>
      <c r="H38" s="51" t="s">
        <v>537</v>
      </c>
      <c r="I38" s="51" t="s">
        <v>767</v>
      </c>
      <c r="J38" s="39">
        <v>7</v>
      </c>
      <c r="K38" s="39">
        <v>0</v>
      </c>
      <c r="L38" s="39">
        <v>0</v>
      </c>
      <c r="M38" s="39">
        <v>0</v>
      </c>
      <c r="N38" s="39">
        <v>7</v>
      </c>
      <c r="O38" s="74">
        <f t="shared" si="0"/>
        <v>14</v>
      </c>
      <c r="P38" s="14"/>
      <c r="Q38" s="212"/>
      <c r="R38" s="112">
        <f t="shared" si="2"/>
        <v>14</v>
      </c>
      <c r="S38" s="9"/>
    </row>
    <row r="39" spans="2:19" ht="15" customHeight="1">
      <c r="B39" s="123">
        <f t="shared" si="1"/>
        <v>32</v>
      </c>
      <c r="C39" s="13">
        <v>24</v>
      </c>
      <c r="D39" s="51" t="s">
        <v>588</v>
      </c>
      <c r="E39" s="51" t="s">
        <v>171</v>
      </c>
      <c r="F39" s="51" t="s">
        <v>13</v>
      </c>
      <c r="G39" s="38">
        <v>5</v>
      </c>
      <c r="H39" s="51" t="s">
        <v>539</v>
      </c>
      <c r="I39" s="51" t="s">
        <v>767</v>
      </c>
      <c r="J39" s="14">
        <v>0</v>
      </c>
      <c r="K39" s="14">
        <v>7</v>
      </c>
      <c r="L39" s="14">
        <v>0</v>
      </c>
      <c r="M39" s="14">
        <v>0</v>
      </c>
      <c r="N39" s="14">
        <v>7</v>
      </c>
      <c r="O39" s="74">
        <f t="shared" si="0"/>
        <v>14</v>
      </c>
      <c r="P39" s="14"/>
      <c r="Q39" s="212"/>
      <c r="R39" s="112">
        <f t="shared" si="2"/>
        <v>14</v>
      </c>
      <c r="S39" s="9"/>
    </row>
    <row r="40" spans="2:19" ht="15" customHeight="1">
      <c r="B40" s="123">
        <f t="shared" si="1"/>
        <v>33</v>
      </c>
      <c r="C40" s="13">
        <v>26</v>
      </c>
      <c r="D40" s="51" t="s">
        <v>265</v>
      </c>
      <c r="E40" s="51" t="s">
        <v>26</v>
      </c>
      <c r="F40" s="51" t="s">
        <v>24</v>
      </c>
      <c r="G40" s="38">
        <v>5</v>
      </c>
      <c r="H40" s="51" t="s">
        <v>251</v>
      </c>
      <c r="I40" s="51" t="s">
        <v>252</v>
      </c>
      <c r="J40" s="14">
        <v>7</v>
      </c>
      <c r="K40" s="14">
        <v>0</v>
      </c>
      <c r="L40" s="14">
        <v>7</v>
      </c>
      <c r="M40" s="14">
        <v>0</v>
      </c>
      <c r="N40" s="14">
        <v>0</v>
      </c>
      <c r="O40" s="74">
        <f t="shared" si="0"/>
        <v>14</v>
      </c>
      <c r="P40" s="14"/>
      <c r="Q40" s="212"/>
      <c r="R40" s="112">
        <f t="shared" si="2"/>
        <v>14</v>
      </c>
      <c r="S40" s="9"/>
    </row>
    <row r="41" spans="2:19" ht="15" customHeight="1">
      <c r="B41" s="123">
        <f t="shared" si="1"/>
        <v>34</v>
      </c>
      <c r="C41" s="13">
        <v>32</v>
      </c>
      <c r="D41" s="12" t="s">
        <v>556</v>
      </c>
      <c r="E41" s="12" t="s">
        <v>353</v>
      </c>
      <c r="F41" s="12" t="s">
        <v>352</v>
      </c>
      <c r="G41" s="13">
        <v>5</v>
      </c>
      <c r="H41" s="12" t="s">
        <v>298</v>
      </c>
      <c r="I41" s="12" t="s">
        <v>296</v>
      </c>
      <c r="J41" s="14">
        <v>0</v>
      </c>
      <c r="K41" s="14">
        <v>7</v>
      </c>
      <c r="L41" s="14">
        <v>7</v>
      </c>
      <c r="M41" s="14">
        <v>0</v>
      </c>
      <c r="N41" s="14">
        <v>0</v>
      </c>
      <c r="O41" s="74">
        <f t="shared" si="0"/>
        <v>14</v>
      </c>
      <c r="P41" s="33"/>
      <c r="Q41" s="212"/>
      <c r="R41" s="112">
        <f t="shared" si="2"/>
        <v>14</v>
      </c>
      <c r="S41" s="9"/>
    </row>
    <row r="42" spans="2:19" ht="15" customHeight="1">
      <c r="B42" s="123">
        <f t="shared" si="1"/>
        <v>35</v>
      </c>
      <c r="C42" s="13">
        <v>34</v>
      </c>
      <c r="D42" s="12" t="s">
        <v>565</v>
      </c>
      <c r="E42" s="12" t="s">
        <v>506</v>
      </c>
      <c r="F42" s="12" t="s">
        <v>297</v>
      </c>
      <c r="G42" s="13">
        <v>5</v>
      </c>
      <c r="H42" s="12" t="s">
        <v>298</v>
      </c>
      <c r="I42" s="12" t="s">
        <v>296</v>
      </c>
      <c r="J42" s="14">
        <v>7</v>
      </c>
      <c r="K42" s="14">
        <v>0</v>
      </c>
      <c r="L42" s="14">
        <v>0</v>
      </c>
      <c r="M42" s="14">
        <v>0</v>
      </c>
      <c r="N42" s="14">
        <v>7</v>
      </c>
      <c r="O42" s="74">
        <f t="shared" si="0"/>
        <v>14</v>
      </c>
      <c r="P42" s="39"/>
      <c r="Q42" s="212"/>
      <c r="R42" s="112">
        <f t="shared" si="2"/>
        <v>14</v>
      </c>
      <c r="S42" s="9"/>
    </row>
    <row r="43" spans="2:19" ht="15" customHeight="1">
      <c r="B43" s="123">
        <f t="shared" si="1"/>
        <v>36</v>
      </c>
      <c r="C43" s="13">
        <v>44</v>
      </c>
      <c r="D43" s="12" t="s">
        <v>325</v>
      </c>
      <c r="E43" s="12" t="s">
        <v>171</v>
      </c>
      <c r="F43" s="12" t="s">
        <v>220</v>
      </c>
      <c r="G43" s="13">
        <v>5</v>
      </c>
      <c r="H43" s="115" t="s">
        <v>25</v>
      </c>
      <c r="I43" s="12" t="s">
        <v>99</v>
      </c>
      <c r="J43" s="14">
        <v>7</v>
      </c>
      <c r="K43" s="14">
        <v>0</v>
      </c>
      <c r="L43" s="14">
        <v>0</v>
      </c>
      <c r="M43" s="14">
        <v>0</v>
      </c>
      <c r="N43" s="14">
        <v>7</v>
      </c>
      <c r="O43" s="74">
        <f t="shared" si="0"/>
        <v>14</v>
      </c>
      <c r="P43" s="14"/>
      <c r="Q43" s="212"/>
      <c r="R43" s="112">
        <f t="shared" si="2"/>
        <v>14</v>
      </c>
      <c r="S43" s="9"/>
    </row>
    <row r="44" spans="2:19" ht="15" customHeight="1">
      <c r="B44" s="123">
        <f t="shared" si="1"/>
        <v>37</v>
      </c>
      <c r="C44" s="13">
        <v>39</v>
      </c>
      <c r="D44" s="109" t="s">
        <v>557</v>
      </c>
      <c r="E44" s="109" t="s">
        <v>94</v>
      </c>
      <c r="F44" s="109" t="s">
        <v>13</v>
      </c>
      <c r="G44" s="13">
        <v>5</v>
      </c>
      <c r="H44" s="109" t="s">
        <v>237</v>
      </c>
      <c r="I44" s="109" t="s">
        <v>216</v>
      </c>
      <c r="J44" s="14">
        <v>7</v>
      </c>
      <c r="K44" s="14">
        <v>0</v>
      </c>
      <c r="L44" s="14">
        <v>0</v>
      </c>
      <c r="M44" s="14">
        <v>0</v>
      </c>
      <c r="N44" s="14">
        <v>5</v>
      </c>
      <c r="O44" s="74">
        <f t="shared" si="0"/>
        <v>12</v>
      </c>
      <c r="P44" s="9"/>
      <c r="Q44" s="212"/>
      <c r="R44" s="112">
        <f t="shared" si="2"/>
        <v>12</v>
      </c>
      <c r="S44" s="9"/>
    </row>
    <row r="45" spans="2:19" ht="15" customHeight="1">
      <c r="B45" s="123">
        <f t="shared" si="1"/>
        <v>38</v>
      </c>
      <c r="C45" s="13">
        <v>47</v>
      </c>
      <c r="D45" s="37" t="s">
        <v>494</v>
      </c>
      <c r="E45" s="37" t="s">
        <v>94</v>
      </c>
      <c r="F45" s="37" t="s">
        <v>240</v>
      </c>
      <c r="G45" s="13">
        <v>5</v>
      </c>
      <c r="H45" s="37" t="s">
        <v>179</v>
      </c>
      <c r="I45" s="12" t="s">
        <v>416</v>
      </c>
      <c r="J45" s="205">
        <v>7</v>
      </c>
      <c r="K45" s="205">
        <v>1</v>
      </c>
      <c r="L45" s="205">
        <v>0</v>
      </c>
      <c r="M45" s="205">
        <v>0</v>
      </c>
      <c r="N45" s="205">
        <v>4</v>
      </c>
      <c r="O45" s="74">
        <f t="shared" si="0"/>
        <v>12</v>
      </c>
      <c r="P45" s="14"/>
      <c r="Q45" s="212"/>
      <c r="R45" s="112">
        <f t="shared" si="2"/>
        <v>12</v>
      </c>
      <c r="S45" s="9"/>
    </row>
    <row r="46" spans="2:19" ht="15" customHeight="1">
      <c r="B46" s="123">
        <f t="shared" si="1"/>
        <v>39</v>
      </c>
      <c r="C46" s="13">
        <v>18</v>
      </c>
      <c r="D46" s="51" t="s">
        <v>560</v>
      </c>
      <c r="E46" s="51" t="s">
        <v>94</v>
      </c>
      <c r="F46" s="51" t="s">
        <v>13</v>
      </c>
      <c r="G46" s="38">
        <v>5</v>
      </c>
      <c r="H46" s="51" t="s">
        <v>541</v>
      </c>
      <c r="I46" s="51" t="s">
        <v>401</v>
      </c>
      <c r="J46" s="14">
        <v>7</v>
      </c>
      <c r="K46" s="14">
        <v>1</v>
      </c>
      <c r="L46" s="14">
        <v>0</v>
      </c>
      <c r="M46" s="14">
        <v>0</v>
      </c>
      <c r="N46" s="14">
        <v>3</v>
      </c>
      <c r="O46" s="74">
        <f t="shared" si="0"/>
        <v>11</v>
      </c>
      <c r="P46" s="9"/>
      <c r="Q46" s="212"/>
      <c r="R46" s="112">
        <f t="shared" si="2"/>
        <v>11</v>
      </c>
      <c r="S46" s="9"/>
    </row>
    <row r="47" spans="2:19" ht="15" customHeight="1">
      <c r="B47" s="123">
        <f t="shared" si="1"/>
        <v>40</v>
      </c>
      <c r="C47" s="13">
        <v>6</v>
      </c>
      <c r="D47" s="125" t="s">
        <v>564</v>
      </c>
      <c r="E47" s="125" t="s">
        <v>98</v>
      </c>
      <c r="F47" s="125" t="s">
        <v>13</v>
      </c>
      <c r="G47" s="13">
        <v>5</v>
      </c>
      <c r="H47" s="125" t="s">
        <v>295</v>
      </c>
      <c r="I47" s="125" t="s">
        <v>293</v>
      </c>
      <c r="J47" s="14">
        <v>7</v>
      </c>
      <c r="K47" s="14">
        <v>3</v>
      </c>
      <c r="L47" s="14">
        <v>0</v>
      </c>
      <c r="M47" s="14">
        <v>0</v>
      </c>
      <c r="N47" s="14">
        <v>0</v>
      </c>
      <c r="O47" s="74">
        <f t="shared" si="0"/>
        <v>10</v>
      </c>
      <c r="P47" s="9"/>
      <c r="Q47" s="212"/>
      <c r="R47" s="112">
        <f t="shared" si="2"/>
        <v>10</v>
      </c>
      <c r="S47" s="9"/>
    </row>
    <row r="48" spans="2:19" ht="15" customHeight="1">
      <c r="B48" s="123">
        <f t="shared" si="1"/>
        <v>41</v>
      </c>
      <c r="C48" s="13">
        <v>10</v>
      </c>
      <c r="D48" s="78" t="s">
        <v>574</v>
      </c>
      <c r="E48" s="12" t="s">
        <v>66</v>
      </c>
      <c r="F48" s="78" t="s">
        <v>111</v>
      </c>
      <c r="G48" s="13">
        <v>5</v>
      </c>
      <c r="H48" s="12" t="s">
        <v>242</v>
      </c>
      <c r="I48" s="12" t="s">
        <v>243</v>
      </c>
      <c r="J48" s="112">
        <v>7</v>
      </c>
      <c r="K48" s="112">
        <v>1</v>
      </c>
      <c r="L48" s="112">
        <v>0</v>
      </c>
      <c r="M48" s="112">
        <v>0</v>
      </c>
      <c r="N48" s="112">
        <v>0</v>
      </c>
      <c r="O48" s="74">
        <f t="shared" si="0"/>
        <v>8</v>
      </c>
      <c r="P48" s="14"/>
      <c r="Q48" s="212"/>
      <c r="R48" s="112">
        <f t="shared" si="2"/>
        <v>8</v>
      </c>
      <c r="S48" s="9"/>
    </row>
    <row r="49" spans="2:19" ht="15" customHeight="1">
      <c r="B49" s="123">
        <f t="shared" si="1"/>
        <v>42</v>
      </c>
      <c r="C49" s="13">
        <v>27</v>
      </c>
      <c r="D49" s="51" t="s">
        <v>552</v>
      </c>
      <c r="E49" s="51" t="s">
        <v>167</v>
      </c>
      <c r="F49" s="51" t="s">
        <v>13</v>
      </c>
      <c r="G49" s="38">
        <v>5</v>
      </c>
      <c r="H49" s="51" t="s">
        <v>251</v>
      </c>
      <c r="I49" s="51" t="s">
        <v>252</v>
      </c>
      <c r="J49" s="62">
        <v>7</v>
      </c>
      <c r="K49" s="62">
        <v>1</v>
      </c>
      <c r="L49" s="14">
        <v>0</v>
      </c>
      <c r="M49" s="14">
        <v>0</v>
      </c>
      <c r="N49" s="14">
        <v>0</v>
      </c>
      <c r="O49" s="74">
        <f t="shared" si="0"/>
        <v>8</v>
      </c>
      <c r="P49" s="14"/>
      <c r="Q49" s="212"/>
      <c r="R49" s="112">
        <f t="shared" si="2"/>
        <v>8</v>
      </c>
      <c r="S49" s="9"/>
    </row>
    <row r="50" spans="2:19" ht="15" customHeight="1">
      <c r="B50" s="123">
        <f t="shared" si="1"/>
        <v>43</v>
      </c>
      <c r="C50" s="13">
        <v>4</v>
      </c>
      <c r="D50" s="102" t="s">
        <v>575</v>
      </c>
      <c r="E50" s="102" t="s">
        <v>302</v>
      </c>
      <c r="F50" s="102" t="s">
        <v>339</v>
      </c>
      <c r="G50" s="13">
        <v>5</v>
      </c>
      <c r="H50" s="102" t="s">
        <v>166</v>
      </c>
      <c r="I50" s="99" t="s">
        <v>176</v>
      </c>
      <c r="J50" s="14">
        <v>7</v>
      </c>
      <c r="K50" s="14">
        <v>0</v>
      </c>
      <c r="L50" s="14">
        <v>0</v>
      </c>
      <c r="M50" s="14">
        <v>0</v>
      </c>
      <c r="N50" s="14">
        <v>0</v>
      </c>
      <c r="O50" s="74">
        <f t="shared" si="0"/>
        <v>7</v>
      </c>
      <c r="P50" s="9"/>
      <c r="Q50" s="212"/>
      <c r="R50" s="112">
        <f t="shared" si="2"/>
        <v>7</v>
      </c>
      <c r="S50" s="9"/>
    </row>
    <row r="51" spans="2:19" ht="15" customHeight="1">
      <c r="B51" s="123">
        <f t="shared" si="1"/>
        <v>44</v>
      </c>
      <c r="C51" s="13">
        <v>17</v>
      </c>
      <c r="D51" s="12" t="s">
        <v>586</v>
      </c>
      <c r="E51" s="12" t="s">
        <v>98</v>
      </c>
      <c r="F51" s="12" t="s">
        <v>17</v>
      </c>
      <c r="G51" s="13">
        <v>5</v>
      </c>
      <c r="H51" s="12" t="s">
        <v>191</v>
      </c>
      <c r="I51" s="12" t="s">
        <v>403</v>
      </c>
      <c r="J51" s="14">
        <v>7</v>
      </c>
      <c r="K51" s="14">
        <v>0</v>
      </c>
      <c r="L51" s="14">
        <v>0</v>
      </c>
      <c r="M51" s="14">
        <v>0</v>
      </c>
      <c r="N51" s="14">
        <v>0</v>
      </c>
      <c r="O51" s="74">
        <f t="shared" si="0"/>
        <v>7</v>
      </c>
      <c r="P51" s="9"/>
      <c r="Q51" s="212"/>
      <c r="R51" s="112">
        <f t="shared" si="2"/>
        <v>7</v>
      </c>
      <c r="S51" s="9"/>
    </row>
    <row r="52" spans="2:19" ht="15" customHeight="1">
      <c r="B52" s="123">
        <f t="shared" si="1"/>
        <v>45</v>
      </c>
      <c r="C52" s="13">
        <v>42</v>
      </c>
      <c r="D52" s="12" t="s">
        <v>548</v>
      </c>
      <c r="E52" s="12" t="s">
        <v>155</v>
      </c>
      <c r="F52" s="12" t="s">
        <v>24</v>
      </c>
      <c r="G52" s="13">
        <v>5</v>
      </c>
      <c r="H52" s="115" t="s">
        <v>3</v>
      </c>
      <c r="I52" s="12" t="s">
        <v>99</v>
      </c>
      <c r="J52" s="14">
        <v>7</v>
      </c>
      <c r="K52" s="14">
        <v>0</v>
      </c>
      <c r="L52" s="14">
        <v>0</v>
      </c>
      <c r="M52" s="14">
        <v>0</v>
      </c>
      <c r="N52" s="14">
        <v>0</v>
      </c>
      <c r="O52" s="74">
        <f t="shared" si="0"/>
        <v>7</v>
      </c>
      <c r="P52" s="14"/>
      <c r="Q52" s="212"/>
      <c r="R52" s="112">
        <f t="shared" si="2"/>
        <v>7</v>
      </c>
      <c r="S52" s="9"/>
    </row>
    <row r="53" spans="2:19" ht="15" customHeight="1">
      <c r="B53" s="123">
        <f t="shared" si="1"/>
        <v>46</v>
      </c>
      <c r="C53" s="13">
        <v>38</v>
      </c>
      <c r="D53" s="109" t="s">
        <v>583</v>
      </c>
      <c r="E53" s="109" t="s">
        <v>163</v>
      </c>
      <c r="F53" s="109" t="s">
        <v>201</v>
      </c>
      <c r="G53" s="13">
        <v>5</v>
      </c>
      <c r="H53" s="109" t="s">
        <v>225</v>
      </c>
      <c r="I53" s="109" t="s">
        <v>216</v>
      </c>
      <c r="J53" s="18">
        <v>0</v>
      </c>
      <c r="K53" s="9">
        <v>0</v>
      </c>
      <c r="L53" s="9">
        <v>0</v>
      </c>
      <c r="M53" s="9">
        <v>0</v>
      </c>
      <c r="N53" s="9">
        <v>5</v>
      </c>
      <c r="O53" s="74">
        <f t="shared" si="0"/>
        <v>5</v>
      </c>
      <c r="P53" s="14"/>
      <c r="Q53" s="212"/>
      <c r="R53" s="112">
        <f t="shared" si="2"/>
        <v>5</v>
      </c>
      <c r="S53" s="9"/>
    </row>
    <row r="54" spans="2:19" ht="15" customHeight="1">
      <c r="B54" s="123">
        <f t="shared" si="1"/>
        <v>47</v>
      </c>
      <c r="C54" s="13">
        <v>33</v>
      </c>
      <c r="D54" s="12" t="s">
        <v>380</v>
      </c>
      <c r="E54" s="12" t="s">
        <v>79</v>
      </c>
      <c r="F54" s="12" t="s">
        <v>104</v>
      </c>
      <c r="G54" s="13">
        <v>5</v>
      </c>
      <c r="H54" s="115" t="s">
        <v>290</v>
      </c>
      <c r="I54" s="12" t="s">
        <v>456</v>
      </c>
      <c r="J54" s="14">
        <v>0</v>
      </c>
      <c r="K54" s="14">
        <v>3</v>
      </c>
      <c r="L54" s="14">
        <v>0</v>
      </c>
      <c r="M54" s="14">
        <v>0</v>
      </c>
      <c r="N54" s="14">
        <v>0</v>
      </c>
      <c r="O54" s="74">
        <f t="shared" si="0"/>
        <v>3</v>
      </c>
      <c r="P54" s="14"/>
      <c r="Q54" s="212"/>
      <c r="R54" s="112">
        <f t="shared" si="2"/>
        <v>3</v>
      </c>
      <c r="S54" s="9"/>
    </row>
    <row r="55" spans="2:19" ht="15" customHeight="1">
      <c r="B55" s="123">
        <f t="shared" si="1"/>
        <v>48</v>
      </c>
      <c r="C55" s="13">
        <v>21</v>
      </c>
      <c r="D55" s="51" t="s">
        <v>568</v>
      </c>
      <c r="E55" s="51" t="s">
        <v>69</v>
      </c>
      <c r="F55" s="51" t="s">
        <v>569</v>
      </c>
      <c r="G55" s="38">
        <v>5</v>
      </c>
      <c r="H55" s="51" t="s">
        <v>244</v>
      </c>
      <c r="I55" s="51" t="s">
        <v>401</v>
      </c>
      <c r="J55" s="39">
        <v>0</v>
      </c>
      <c r="K55" s="39">
        <v>1</v>
      </c>
      <c r="L55" s="39">
        <v>0</v>
      </c>
      <c r="M55" s="39">
        <v>0</v>
      </c>
      <c r="N55" s="39">
        <v>0</v>
      </c>
      <c r="O55" s="74">
        <f t="shared" si="0"/>
        <v>1</v>
      </c>
      <c r="P55" s="14"/>
      <c r="Q55" s="212"/>
      <c r="R55" s="112">
        <f t="shared" si="2"/>
        <v>1</v>
      </c>
      <c r="S55" s="9"/>
    </row>
    <row r="56" spans="2:19" ht="15" customHeight="1">
      <c r="B56" s="123">
        <f t="shared" si="1"/>
        <v>49</v>
      </c>
      <c r="C56" s="13">
        <v>29</v>
      </c>
      <c r="D56" s="12" t="s">
        <v>388</v>
      </c>
      <c r="E56" s="12" t="s">
        <v>307</v>
      </c>
      <c r="F56" s="12" t="s">
        <v>31</v>
      </c>
      <c r="G56" s="13">
        <v>5</v>
      </c>
      <c r="H56" s="12" t="s">
        <v>305</v>
      </c>
      <c r="I56" s="12" t="s">
        <v>296</v>
      </c>
      <c r="J56" s="14">
        <v>0</v>
      </c>
      <c r="K56" s="14">
        <v>1</v>
      </c>
      <c r="L56" s="14">
        <v>0</v>
      </c>
      <c r="M56" s="14">
        <v>0</v>
      </c>
      <c r="N56" s="14">
        <v>0</v>
      </c>
      <c r="O56" s="74">
        <f t="shared" si="0"/>
        <v>1</v>
      </c>
      <c r="P56" s="39"/>
      <c r="Q56" s="212"/>
      <c r="R56" s="112">
        <f t="shared" si="2"/>
        <v>1</v>
      </c>
      <c r="S56" s="9"/>
    </row>
    <row r="57" spans="2:19" ht="15" customHeight="1">
      <c r="B57" s="123">
        <f t="shared" si="1"/>
        <v>50</v>
      </c>
      <c r="C57" s="13">
        <v>30</v>
      </c>
      <c r="D57" s="12" t="s">
        <v>507</v>
      </c>
      <c r="E57" s="12" t="s">
        <v>28</v>
      </c>
      <c r="F57" s="12" t="s">
        <v>97</v>
      </c>
      <c r="G57" s="13">
        <v>5</v>
      </c>
      <c r="H57" s="115" t="s">
        <v>288</v>
      </c>
      <c r="I57" s="12" t="s">
        <v>456</v>
      </c>
      <c r="J57" s="14">
        <v>0</v>
      </c>
      <c r="K57" s="14">
        <v>1</v>
      </c>
      <c r="L57" s="14">
        <v>0</v>
      </c>
      <c r="M57" s="14">
        <v>0</v>
      </c>
      <c r="N57" s="14">
        <v>0</v>
      </c>
      <c r="O57" s="74">
        <f t="shared" si="0"/>
        <v>1</v>
      </c>
      <c r="P57" s="39"/>
      <c r="Q57" s="212"/>
      <c r="R57" s="112">
        <f t="shared" si="2"/>
        <v>1</v>
      </c>
      <c r="S57" s="9"/>
    </row>
    <row r="58" spans="2:19" ht="15" customHeight="1">
      <c r="B58" s="123">
        <f t="shared" si="1"/>
        <v>51</v>
      </c>
      <c r="C58" s="13">
        <v>46</v>
      </c>
      <c r="D58" s="126" t="s">
        <v>579</v>
      </c>
      <c r="E58" s="126" t="s">
        <v>41</v>
      </c>
      <c r="F58" s="126" t="s">
        <v>24</v>
      </c>
      <c r="G58" s="13">
        <v>5</v>
      </c>
      <c r="H58" s="103" t="s">
        <v>412</v>
      </c>
      <c r="I58" s="102" t="s">
        <v>415</v>
      </c>
      <c r="J58" s="14">
        <v>0</v>
      </c>
      <c r="K58" s="14">
        <v>1</v>
      </c>
      <c r="L58" s="14">
        <v>0</v>
      </c>
      <c r="M58" s="14">
        <v>0</v>
      </c>
      <c r="N58" s="14">
        <v>0</v>
      </c>
      <c r="O58" s="74">
        <f t="shared" si="0"/>
        <v>1</v>
      </c>
      <c r="P58" s="13"/>
      <c r="Q58" s="212"/>
      <c r="R58" s="112">
        <f t="shared" si="2"/>
        <v>1</v>
      </c>
      <c r="S58" s="9"/>
    </row>
    <row r="59" spans="2:16" ht="15"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76"/>
    </row>
  </sheetData>
  <sheetProtection/>
  <mergeCells count="18">
    <mergeCell ref="B1:P1"/>
    <mergeCell ref="B2:P2"/>
    <mergeCell ref="B3:P3"/>
    <mergeCell ref="B5:B6"/>
    <mergeCell ref="D5:D6"/>
    <mergeCell ref="E5:E6"/>
    <mergeCell ref="F5:F6"/>
    <mergeCell ref="G5:G6"/>
    <mergeCell ref="C5:C6"/>
    <mergeCell ref="Q5:Q6"/>
    <mergeCell ref="R5:R6"/>
    <mergeCell ref="S5:S6"/>
    <mergeCell ref="H5:H6"/>
    <mergeCell ref="B59:O59"/>
    <mergeCell ref="I5:I6"/>
    <mergeCell ref="O5:O6"/>
    <mergeCell ref="P5:P6"/>
    <mergeCell ref="J5:N5"/>
  </mergeCells>
  <printOptions/>
  <pageMargins left="0.3937007874015748" right="0.2362204724409449" top="0.35433070866141736" bottom="0.3149606299212598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0"/>
  <sheetViews>
    <sheetView showGridLines="0" tabSelected="1" view="pageBreakPreview" zoomScale="85" zoomScaleSheetLayoutView="85" zoomScalePageLayoutView="0" workbookViewId="0" topLeftCell="A1">
      <selection activeCell="I7" sqref="I7"/>
    </sheetView>
  </sheetViews>
  <sheetFormatPr defaultColWidth="9.140625" defaultRowHeight="15"/>
  <cols>
    <col min="1" max="1" width="4.421875" style="1" customWidth="1"/>
    <col min="2" max="2" width="5.421875" style="52" customWidth="1"/>
    <col min="3" max="3" width="9.421875" style="52" customWidth="1"/>
    <col min="4" max="4" width="15.140625" style="35" customWidth="1"/>
    <col min="5" max="5" width="12.28125" style="35" customWidth="1"/>
    <col min="6" max="6" width="17.57421875" style="35" customWidth="1"/>
    <col min="7" max="7" width="7.140625" style="47" customWidth="1"/>
    <col min="8" max="8" width="27.8515625" style="35" customWidth="1"/>
    <col min="9" max="9" width="22.8515625" style="35" customWidth="1"/>
    <col min="10" max="10" width="5.140625" style="21" customWidth="1"/>
    <col min="11" max="13" width="4.28125" style="21" customWidth="1"/>
    <col min="14" max="14" width="5.140625" style="21" customWidth="1"/>
    <col min="15" max="15" width="8.00390625" style="54" customWidth="1"/>
    <col min="16" max="16" width="13.28125" style="21" hidden="1" customWidth="1"/>
    <col min="17" max="17" width="9.140625" style="1" customWidth="1"/>
    <col min="18" max="18" width="9.140625" style="21" customWidth="1"/>
    <col min="19" max="19" width="10.7109375" style="21" customWidth="1"/>
    <col min="20" max="20" width="9.140625" style="254" customWidth="1"/>
    <col min="21" max="52" width="9.140625" style="36" customWidth="1"/>
    <col min="53" max="16384" width="9.140625" style="1" customWidth="1"/>
  </cols>
  <sheetData>
    <row r="1" spans="2:19" ht="15">
      <c r="B1" s="265" t="s">
        <v>771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41"/>
      <c r="R1" s="229"/>
      <c r="S1" s="210"/>
    </row>
    <row r="2" spans="2:19" ht="15">
      <c r="B2" s="265" t="s">
        <v>766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41"/>
      <c r="R2" s="229"/>
      <c r="S2" s="210"/>
    </row>
    <row r="3" spans="2:20" ht="15">
      <c r="B3" s="265" t="s">
        <v>772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42"/>
      <c r="R3" s="230"/>
      <c r="S3" s="230"/>
      <c r="T3" s="255"/>
    </row>
    <row r="4" spans="2:19" ht="17.25" customHeight="1">
      <c r="B4" s="46"/>
      <c r="C4" s="46"/>
      <c r="Q4" s="45"/>
      <c r="R4" s="44"/>
      <c r="S4" s="44"/>
    </row>
    <row r="5" spans="2:20" ht="15" customHeight="1">
      <c r="B5" s="266" t="s">
        <v>46</v>
      </c>
      <c r="C5" s="269" t="s">
        <v>748</v>
      </c>
      <c r="D5" s="258" t="s">
        <v>47</v>
      </c>
      <c r="E5" s="258" t="s">
        <v>48</v>
      </c>
      <c r="F5" s="258" t="s">
        <v>49</v>
      </c>
      <c r="G5" s="267" t="s">
        <v>777</v>
      </c>
      <c r="H5" s="258" t="s">
        <v>50</v>
      </c>
      <c r="I5" s="258" t="s">
        <v>51</v>
      </c>
      <c r="J5" s="262" t="s">
        <v>52</v>
      </c>
      <c r="K5" s="263"/>
      <c r="L5" s="263"/>
      <c r="M5" s="263"/>
      <c r="N5" s="263"/>
      <c r="O5" s="258" t="s">
        <v>53</v>
      </c>
      <c r="P5" s="260" t="s">
        <v>54</v>
      </c>
      <c r="Q5" s="287" t="s">
        <v>768</v>
      </c>
      <c r="R5" s="287" t="s">
        <v>769</v>
      </c>
      <c r="S5" s="285" t="s">
        <v>770</v>
      </c>
      <c r="T5" s="271"/>
    </row>
    <row r="6" spans="2:20" ht="61.5" customHeight="1">
      <c r="B6" s="266"/>
      <c r="C6" s="270"/>
      <c r="D6" s="258"/>
      <c r="E6" s="258"/>
      <c r="F6" s="258"/>
      <c r="G6" s="268"/>
      <c r="H6" s="258"/>
      <c r="I6" s="258"/>
      <c r="J6" s="188">
        <v>1</v>
      </c>
      <c r="K6" s="188">
        <v>2</v>
      </c>
      <c r="L6" s="188">
        <v>3</v>
      </c>
      <c r="M6" s="188">
        <v>4</v>
      </c>
      <c r="N6" s="188">
        <v>5</v>
      </c>
      <c r="O6" s="258"/>
      <c r="P6" s="261"/>
      <c r="Q6" s="288"/>
      <c r="R6" s="288"/>
      <c r="S6" s="285"/>
      <c r="T6" s="271"/>
    </row>
    <row r="7" spans="2:52" s="54" customFormat="1" ht="15" customHeight="1" thickBot="1">
      <c r="B7" s="65">
        <v>1</v>
      </c>
      <c r="C7" s="117">
        <v>2</v>
      </c>
      <c r="D7" s="241">
        <v>3</v>
      </c>
      <c r="E7" s="241">
        <v>4</v>
      </c>
      <c r="F7" s="241">
        <v>5</v>
      </c>
      <c r="G7" s="241">
        <v>6</v>
      </c>
      <c r="H7" s="241">
        <v>7</v>
      </c>
      <c r="I7" s="241">
        <v>8</v>
      </c>
      <c r="J7" s="241">
        <v>9</v>
      </c>
      <c r="K7" s="241">
        <v>10</v>
      </c>
      <c r="L7" s="241">
        <v>11</v>
      </c>
      <c r="M7" s="241">
        <v>12</v>
      </c>
      <c r="N7" s="241">
        <v>13</v>
      </c>
      <c r="O7" s="241">
        <v>14</v>
      </c>
      <c r="P7" s="241">
        <v>15</v>
      </c>
      <c r="Q7" s="241">
        <v>16</v>
      </c>
      <c r="R7" s="241">
        <v>17</v>
      </c>
      <c r="S7" s="241">
        <v>18</v>
      </c>
      <c r="T7" s="256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</row>
    <row r="8" spans="2:20" s="53" customFormat="1" ht="15" customHeight="1">
      <c r="B8" s="124">
        <v>1</v>
      </c>
      <c r="C8" s="127">
        <v>93</v>
      </c>
      <c r="D8" s="92" t="s">
        <v>522</v>
      </c>
      <c r="E8" s="92" t="s">
        <v>21</v>
      </c>
      <c r="F8" s="92" t="s">
        <v>105</v>
      </c>
      <c r="G8" s="13">
        <v>6</v>
      </c>
      <c r="H8" s="92" t="s">
        <v>414</v>
      </c>
      <c r="I8" s="83" t="s">
        <v>415</v>
      </c>
      <c r="J8" s="13">
        <v>7</v>
      </c>
      <c r="K8" s="13">
        <v>7</v>
      </c>
      <c r="L8" s="13">
        <v>7</v>
      </c>
      <c r="M8" s="13">
        <v>7</v>
      </c>
      <c r="N8" s="13">
        <v>7</v>
      </c>
      <c r="O8" s="100">
        <f aca="true" t="shared" si="0" ref="O8:O39">SUM(J8:N8)</f>
        <v>35</v>
      </c>
      <c r="P8" s="79"/>
      <c r="Q8" s="232"/>
      <c r="R8" s="112">
        <f>SUM(O8)</f>
        <v>35</v>
      </c>
      <c r="S8" s="112" t="s">
        <v>773</v>
      </c>
      <c r="T8" s="250"/>
    </row>
    <row r="9" spans="2:20" s="53" customFormat="1" ht="15" customHeight="1">
      <c r="B9" s="124">
        <v>2</v>
      </c>
      <c r="C9" s="127">
        <v>7</v>
      </c>
      <c r="D9" s="82" t="s">
        <v>540</v>
      </c>
      <c r="E9" s="82" t="s">
        <v>118</v>
      </c>
      <c r="F9" s="82" t="s">
        <v>37</v>
      </c>
      <c r="G9" s="13">
        <v>6</v>
      </c>
      <c r="H9" s="129" t="s">
        <v>161</v>
      </c>
      <c r="I9" s="83" t="s">
        <v>176</v>
      </c>
      <c r="J9" s="112">
        <v>7</v>
      </c>
      <c r="K9" s="112">
        <v>7</v>
      </c>
      <c r="L9" s="112">
        <v>7</v>
      </c>
      <c r="M9" s="112">
        <v>7</v>
      </c>
      <c r="N9" s="112">
        <v>7</v>
      </c>
      <c r="O9" s="100">
        <f t="shared" si="0"/>
        <v>35</v>
      </c>
      <c r="P9" s="81"/>
      <c r="Q9" s="232"/>
      <c r="R9" s="112">
        <f aca="true" t="shared" si="1" ref="R9:R72">SUM(O9)</f>
        <v>35</v>
      </c>
      <c r="S9" s="112" t="s">
        <v>773</v>
      </c>
      <c r="T9" s="250"/>
    </row>
    <row r="10" spans="2:20" s="53" customFormat="1" ht="15" customHeight="1">
      <c r="B10" s="124">
        <v>3</v>
      </c>
      <c r="C10" s="127">
        <v>90</v>
      </c>
      <c r="D10" s="77" t="s">
        <v>601</v>
      </c>
      <c r="E10" s="77" t="s">
        <v>45</v>
      </c>
      <c r="F10" s="77" t="s">
        <v>5</v>
      </c>
      <c r="G10" s="13">
        <v>6</v>
      </c>
      <c r="H10" s="77" t="s">
        <v>194</v>
      </c>
      <c r="I10" s="77" t="s">
        <v>416</v>
      </c>
      <c r="J10" s="13">
        <v>7</v>
      </c>
      <c r="K10" s="13">
        <v>7</v>
      </c>
      <c r="L10" s="13">
        <v>6</v>
      </c>
      <c r="M10" s="13">
        <v>7</v>
      </c>
      <c r="N10" s="13">
        <v>7</v>
      </c>
      <c r="O10" s="100">
        <f t="shared" si="0"/>
        <v>34</v>
      </c>
      <c r="P10" s="81"/>
      <c r="Q10" s="232"/>
      <c r="R10" s="112">
        <f t="shared" si="1"/>
        <v>34</v>
      </c>
      <c r="S10" s="112" t="s">
        <v>773</v>
      </c>
      <c r="T10" s="250"/>
    </row>
    <row r="11" spans="2:20" s="53" customFormat="1" ht="15" customHeight="1">
      <c r="B11" s="124">
        <v>4</v>
      </c>
      <c r="C11" s="127">
        <v>91</v>
      </c>
      <c r="D11" s="37" t="s">
        <v>538</v>
      </c>
      <c r="E11" s="37" t="s">
        <v>119</v>
      </c>
      <c r="F11" s="37" t="s">
        <v>210</v>
      </c>
      <c r="G11" s="55">
        <v>6</v>
      </c>
      <c r="H11" s="107" t="s">
        <v>181</v>
      </c>
      <c r="I11" s="51" t="s">
        <v>416</v>
      </c>
      <c r="J11" s="57">
        <v>7</v>
      </c>
      <c r="K11" s="57">
        <v>7</v>
      </c>
      <c r="L11" s="57">
        <v>7</v>
      </c>
      <c r="M11" s="57">
        <v>7</v>
      </c>
      <c r="N11" s="58">
        <v>4</v>
      </c>
      <c r="O11" s="100">
        <f t="shared" si="0"/>
        <v>32</v>
      </c>
      <c r="P11" s="81"/>
      <c r="Q11" s="232"/>
      <c r="R11" s="112">
        <f t="shared" si="1"/>
        <v>32</v>
      </c>
      <c r="S11" s="112" t="s">
        <v>774</v>
      </c>
      <c r="T11" s="251"/>
    </row>
    <row r="12" spans="2:20" s="53" customFormat="1" ht="15" customHeight="1">
      <c r="B12" s="124">
        <v>5</v>
      </c>
      <c r="C12" s="127">
        <v>92</v>
      </c>
      <c r="D12" s="37" t="s">
        <v>513</v>
      </c>
      <c r="E12" s="37" t="s">
        <v>359</v>
      </c>
      <c r="F12" s="37" t="s">
        <v>5</v>
      </c>
      <c r="G12" s="55">
        <v>6</v>
      </c>
      <c r="H12" s="107" t="s">
        <v>179</v>
      </c>
      <c r="I12" s="51" t="s">
        <v>416</v>
      </c>
      <c r="J12" s="13">
        <v>7</v>
      </c>
      <c r="K12" s="13">
        <v>7</v>
      </c>
      <c r="L12" s="13">
        <v>0</v>
      </c>
      <c r="M12" s="13">
        <v>7</v>
      </c>
      <c r="N12" s="13">
        <v>7</v>
      </c>
      <c r="O12" s="100">
        <f t="shared" si="0"/>
        <v>28</v>
      </c>
      <c r="P12" s="81"/>
      <c r="Q12" s="232"/>
      <c r="R12" s="112">
        <f t="shared" si="1"/>
        <v>28</v>
      </c>
      <c r="S12" s="112" t="s">
        <v>774</v>
      </c>
      <c r="T12" s="251"/>
    </row>
    <row r="13" spans="2:20" s="53" customFormat="1" ht="15" customHeight="1">
      <c r="B13" s="124">
        <v>6</v>
      </c>
      <c r="C13" s="127">
        <v>75</v>
      </c>
      <c r="D13" s="85" t="s">
        <v>652</v>
      </c>
      <c r="E13" s="85" t="s">
        <v>207</v>
      </c>
      <c r="F13" s="85" t="s">
        <v>339</v>
      </c>
      <c r="G13" s="13">
        <v>6</v>
      </c>
      <c r="H13" s="85" t="s">
        <v>716</v>
      </c>
      <c r="I13" s="86" t="s">
        <v>216</v>
      </c>
      <c r="J13" s="112">
        <v>7</v>
      </c>
      <c r="K13" s="112">
        <v>7</v>
      </c>
      <c r="L13" s="112">
        <v>7</v>
      </c>
      <c r="M13" s="112">
        <v>7</v>
      </c>
      <c r="N13" s="112">
        <v>0</v>
      </c>
      <c r="O13" s="100">
        <f t="shared" si="0"/>
        <v>28</v>
      </c>
      <c r="P13" s="81"/>
      <c r="Q13" s="232"/>
      <c r="R13" s="112">
        <f t="shared" si="1"/>
        <v>28</v>
      </c>
      <c r="S13" s="112" t="s">
        <v>774</v>
      </c>
      <c r="T13" s="251"/>
    </row>
    <row r="14" spans="2:20" s="53" customFormat="1" ht="15" customHeight="1">
      <c r="B14" s="124">
        <v>7</v>
      </c>
      <c r="C14" s="127">
        <v>22</v>
      </c>
      <c r="D14" s="99" t="s">
        <v>600</v>
      </c>
      <c r="E14" s="99" t="s">
        <v>93</v>
      </c>
      <c r="F14" s="99" t="s">
        <v>13</v>
      </c>
      <c r="G14" s="130">
        <v>6</v>
      </c>
      <c r="H14" s="102" t="s">
        <v>133</v>
      </c>
      <c r="I14" s="99" t="s">
        <v>176</v>
      </c>
      <c r="J14" s="112">
        <v>7</v>
      </c>
      <c r="K14" s="112">
        <v>7</v>
      </c>
      <c r="L14" s="112">
        <v>6</v>
      </c>
      <c r="M14" s="112">
        <v>7</v>
      </c>
      <c r="N14" s="112">
        <v>0</v>
      </c>
      <c r="O14" s="100">
        <f t="shared" si="0"/>
        <v>27</v>
      </c>
      <c r="P14" s="81"/>
      <c r="Q14" s="232"/>
      <c r="R14" s="112">
        <f t="shared" si="1"/>
        <v>27</v>
      </c>
      <c r="S14" s="112" t="s">
        <v>774</v>
      </c>
      <c r="T14" s="251"/>
    </row>
    <row r="15" spans="2:20" s="53" customFormat="1" ht="15" customHeight="1">
      <c r="B15" s="124">
        <v>8</v>
      </c>
      <c r="C15" s="127">
        <v>76</v>
      </c>
      <c r="D15" s="109" t="s">
        <v>640</v>
      </c>
      <c r="E15" s="109" t="s">
        <v>356</v>
      </c>
      <c r="F15" s="109" t="s">
        <v>641</v>
      </c>
      <c r="G15" s="130">
        <v>6</v>
      </c>
      <c r="H15" s="109" t="s">
        <v>235</v>
      </c>
      <c r="I15" s="109" t="s">
        <v>216</v>
      </c>
      <c r="J15" s="112">
        <v>7</v>
      </c>
      <c r="K15" s="112">
        <v>7</v>
      </c>
      <c r="L15" s="112">
        <v>2</v>
      </c>
      <c r="M15" s="112">
        <v>7</v>
      </c>
      <c r="N15" s="112">
        <v>4</v>
      </c>
      <c r="O15" s="100">
        <f t="shared" si="0"/>
        <v>27</v>
      </c>
      <c r="P15" s="81"/>
      <c r="Q15" s="232"/>
      <c r="R15" s="112">
        <f t="shared" si="1"/>
        <v>27</v>
      </c>
      <c r="S15" s="112" t="s">
        <v>774</v>
      </c>
      <c r="T15" s="251"/>
    </row>
    <row r="16" spans="2:20" s="178" customFormat="1" ht="15" customHeight="1">
      <c r="B16" s="204">
        <v>9</v>
      </c>
      <c r="C16" s="127">
        <v>1</v>
      </c>
      <c r="D16" s="102" t="s">
        <v>749</v>
      </c>
      <c r="E16" s="102" t="s">
        <v>750</v>
      </c>
      <c r="F16" s="102" t="s">
        <v>531</v>
      </c>
      <c r="G16" s="13">
        <v>6</v>
      </c>
      <c r="H16" s="104" t="s">
        <v>137</v>
      </c>
      <c r="I16" s="99" t="s">
        <v>176</v>
      </c>
      <c r="J16" s="112">
        <v>7</v>
      </c>
      <c r="K16" s="112">
        <v>7</v>
      </c>
      <c r="L16" s="112">
        <v>0</v>
      </c>
      <c r="M16" s="112">
        <v>7</v>
      </c>
      <c r="N16" s="112">
        <v>5</v>
      </c>
      <c r="O16" s="100">
        <f t="shared" si="0"/>
        <v>26</v>
      </c>
      <c r="P16" s="81"/>
      <c r="Q16" s="232"/>
      <c r="R16" s="112">
        <f t="shared" si="1"/>
        <v>26</v>
      </c>
      <c r="S16" s="112" t="s">
        <v>774</v>
      </c>
      <c r="T16" s="251"/>
    </row>
    <row r="17" spans="2:20" s="53" customFormat="1" ht="15" customHeight="1">
      <c r="B17" s="124">
        <v>10</v>
      </c>
      <c r="C17" s="127">
        <v>67</v>
      </c>
      <c r="D17" s="12" t="s">
        <v>617</v>
      </c>
      <c r="E17" s="12" t="s">
        <v>195</v>
      </c>
      <c r="F17" s="132" t="s">
        <v>203</v>
      </c>
      <c r="G17" s="13">
        <v>6</v>
      </c>
      <c r="H17" s="12" t="s">
        <v>492</v>
      </c>
      <c r="I17" s="132" t="s">
        <v>363</v>
      </c>
      <c r="J17" s="112">
        <v>7</v>
      </c>
      <c r="K17" s="112">
        <v>5</v>
      </c>
      <c r="L17" s="112">
        <v>5</v>
      </c>
      <c r="M17" s="112">
        <v>7</v>
      </c>
      <c r="N17" s="112">
        <v>2</v>
      </c>
      <c r="O17" s="100">
        <f t="shared" si="0"/>
        <v>26</v>
      </c>
      <c r="P17" s="81"/>
      <c r="Q17" s="232"/>
      <c r="R17" s="112">
        <f t="shared" si="1"/>
        <v>26</v>
      </c>
      <c r="S17" s="112" t="s">
        <v>774</v>
      </c>
      <c r="T17" s="251"/>
    </row>
    <row r="18" spans="2:20" s="53" customFormat="1" ht="15" customHeight="1">
      <c r="B18" s="124">
        <v>11</v>
      </c>
      <c r="C18" s="127">
        <v>4</v>
      </c>
      <c r="D18" s="129" t="s">
        <v>697</v>
      </c>
      <c r="E18" s="129" t="s">
        <v>208</v>
      </c>
      <c r="F18" s="129" t="s">
        <v>13</v>
      </c>
      <c r="G18" s="13">
        <v>6</v>
      </c>
      <c r="H18" s="129" t="s">
        <v>747</v>
      </c>
      <c r="I18" s="83" t="s">
        <v>176</v>
      </c>
      <c r="J18" s="112">
        <v>7</v>
      </c>
      <c r="K18" s="112">
        <v>7</v>
      </c>
      <c r="L18" s="112">
        <v>2</v>
      </c>
      <c r="M18" s="112">
        <v>7</v>
      </c>
      <c r="N18" s="112">
        <v>2</v>
      </c>
      <c r="O18" s="100">
        <f t="shared" si="0"/>
        <v>25</v>
      </c>
      <c r="P18" s="81"/>
      <c r="Q18" s="232"/>
      <c r="R18" s="112">
        <f t="shared" si="1"/>
        <v>25</v>
      </c>
      <c r="S18" s="112" t="s">
        <v>774</v>
      </c>
      <c r="T18" s="251"/>
    </row>
    <row r="19" spans="2:20" s="53" customFormat="1" ht="15" customHeight="1">
      <c r="B19" s="124">
        <v>12</v>
      </c>
      <c r="C19" s="127">
        <v>72</v>
      </c>
      <c r="D19" s="85" t="s">
        <v>603</v>
      </c>
      <c r="E19" s="85" t="s">
        <v>36</v>
      </c>
      <c r="F19" s="85" t="s">
        <v>24</v>
      </c>
      <c r="G19" s="13">
        <v>6</v>
      </c>
      <c r="H19" s="85" t="s">
        <v>219</v>
      </c>
      <c r="I19" s="86" t="s">
        <v>216</v>
      </c>
      <c r="J19" s="112">
        <v>7</v>
      </c>
      <c r="K19" s="112">
        <v>7</v>
      </c>
      <c r="L19" s="112">
        <v>0</v>
      </c>
      <c r="M19" s="112">
        <v>7</v>
      </c>
      <c r="N19" s="112">
        <v>4</v>
      </c>
      <c r="O19" s="100">
        <f t="shared" si="0"/>
        <v>25</v>
      </c>
      <c r="P19" s="81"/>
      <c r="Q19" s="232"/>
      <c r="R19" s="112">
        <f t="shared" si="1"/>
        <v>25</v>
      </c>
      <c r="S19" s="112" t="s">
        <v>774</v>
      </c>
      <c r="T19" s="251"/>
    </row>
    <row r="20" spans="2:20" s="53" customFormat="1" ht="15" customHeight="1">
      <c r="B20" s="124">
        <v>13</v>
      </c>
      <c r="C20" s="127">
        <v>34</v>
      </c>
      <c r="D20" s="88" t="s">
        <v>666</v>
      </c>
      <c r="E20" s="88" t="s">
        <v>159</v>
      </c>
      <c r="F20" s="88" t="s">
        <v>13</v>
      </c>
      <c r="G20" s="13">
        <v>6</v>
      </c>
      <c r="H20" s="89" t="s">
        <v>371</v>
      </c>
      <c r="I20" s="88" t="s">
        <v>400</v>
      </c>
      <c r="J20" s="112">
        <v>7</v>
      </c>
      <c r="K20" s="112">
        <v>7</v>
      </c>
      <c r="L20" s="112">
        <v>4</v>
      </c>
      <c r="M20" s="112">
        <v>7</v>
      </c>
      <c r="N20" s="112">
        <v>0</v>
      </c>
      <c r="O20" s="100">
        <f t="shared" si="0"/>
        <v>25</v>
      </c>
      <c r="P20" s="81"/>
      <c r="Q20" s="232"/>
      <c r="R20" s="112">
        <f t="shared" si="1"/>
        <v>25</v>
      </c>
      <c r="S20" s="112" t="s">
        <v>774</v>
      </c>
      <c r="T20" s="251"/>
    </row>
    <row r="21" spans="2:20" s="53" customFormat="1" ht="15" customHeight="1">
      <c r="B21" s="124">
        <v>14</v>
      </c>
      <c r="C21" s="127">
        <v>35</v>
      </c>
      <c r="D21" s="88" t="s">
        <v>498</v>
      </c>
      <c r="E21" s="88" t="s">
        <v>95</v>
      </c>
      <c r="F21" s="88" t="s">
        <v>708</v>
      </c>
      <c r="G21" s="13">
        <v>6</v>
      </c>
      <c r="H21" s="89" t="s">
        <v>381</v>
      </c>
      <c r="I21" s="88" t="s">
        <v>400</v>
      </c>
      <c r="J21" s="112">
        <v>7</v>
      </c>
      <c r="K21" s="112">
        <v>7</v>
      </c>
      <c r="L21" s="112">
        <v>4</v>
      </c>
      <c r="M21" s="112">
        <v>7</v>
      </c>
      <c r="N21" s="112">
        <v>0</v>
      </c>
      <c r="O21" s="100">
        <f t="shared" si="0"/>
        <v>25</v>
      </c>
      <c r="P21" s="101"/>
      <c r="Q21" s="232"/>
      <c r="R21" s="112">
        <f t="shared" si="1"/>
        <v>25</v>
      </c>
      <c r="S21" s="112" t="s">
        <v>774</v>
      </c>
      <c r="T21" s="251"/>
    </row>
    <row r="22" spans="2:20" s="53" customFormat="1" ht="15" customHeight="1">
      <c r="B22" s="124">
        <v>15</v>
      </c>
      <c r="C22" s="127">
        <v>70</v>
      </c>
      <c r="D22" s="85" t="s">
        <v>110</v>
      </c>
      <c r="E22" s="85" t="s">
        <v>668</v>
      </c>
      <c r="F22" s="85" t="s">
        <v>17</v>
      </c>
      <c r="G22" s="13">
        <v>6</v>
      </c>
      <c r="H22" s="85" t="s">
        <v>219</v>
      </c>
      <c r="I22" s="86" t="s">
        <v>216</v>
      </c>
      <c r="J22" s="112">
        <v>5</v>
      </c>
      <c r="K22" s="112">
        <v>5</v>
      </c>
      <c r="L22" s="112">
        <v>3</v>
      </c>
      <c r="M22" s="112">
        <v>7</v>
      </c>
      <c r="N22" s="112">
        <v>4</v>
      </c>
      <c r="O22" s="100">
        <f t="shared" si="0"/>
        <v>24</v>
      </c>
      <c r="P22" s="81"/>
      <c r="Q22" s="232"/>
      <c r="R22" s="112">
        <f t="shared" si="1"/>
        <v>24</v>
      </c>
      <c r="S22" s="112" t="s">
        <v>774</v>
      </c>
      <c r="T22" s="251"/>
    </row>
    <row r="23" spans="2:20" s="53" customFormat="1" ht="15" customHeight="1">
      <c r="B23" s="124">
        <v>16</v>
      </c>
      <c r="C23" s="127">
        <v>43</v>
      </c>
      <c r="D23" s="91" t="s">
        <v>661</v>
      </c>
      <c r="E23" s="91" t="s">
        <v>113</v>
      </c>
      <c r="F23" s="91" t="s">
        <v>42</v>
      </c>
      <c r="G23" s="13">
        <v>6</v>
      </c>
      <c r="H23" s="91" t="s">
        <v>404</v>
      </c>
      <c r="I23" s="91" t="s">
        <v>403</v>
      </c>
      <c r="J23" s="112">
        <v>7</v>
      </c>
      <c r="K23" s="112">
        <v>2</v>
      </c>
      <c r="L23" s="112">
        <v>2</v>
      </c>
      <c r="M23" s="112">
        <v>7</v>
      </c>
      <c r="N23" s="112">
        <v>5</v>
      </c>
      <c r="O23" s="100">
        <f t="shared" si="0"/>
        <v>23</v>
      </c>
      <c r="P23" s="81"/>
      <c r="Q23" s="232"/>
      <c r="R23" s="112">
        <f t="shared" si="1"/>
        <v>23</v>
      </c>
      <c r="S23" s="112" t="s">
        <v>774</v>
      </c>
      <c r="T23" s="251"/>
    </row>
    <row r="24" spans="2:52" s="54" customFormat="1" ht="15" customHeight="1">
      <c r="B24" s="124">
        <v>17</v>
      </c>
      <c r="C24" s="127">
        <v>108</v>
      </c>
      <c r="D24" s="82" t="s">
        <v>269</v>
      </c>
      <c r="E24" s="82" t="s">
        <v>66</v>
      </c>
      <c r="F24" s="82" t="s">
        <v>555</v>
      </c>
      <c r="G24" s="13">
        <v>6</v>
      </c>
      <c r="H24" s="82" t="s">
        <v>56</v>
      </c>
      <c r="I24" s="82" t="s">
        <v>57</v>
      </c>
      <c r="J24" s="112">
        <v>7</v>
      </c>
      <c r="K24" s="112">
        <v>7</v>
      </c>
      <c r="L24" s="112">
        <v>7</v>
      </c>
      <c r="M24" s="112">
        <v>0</v>
      </c>
      <c r="N24" s="112">
        <v>0</v>
      </c>
      <c r="O24" s="100">
        <f t="shared" si="0"/>
        <v>21</v>
      </c>
      <c r="P24" s="81"/>
      <c r="Q24" s="212"/>
      <c r="R24" s="112">
        <f t="shared" si="1"/>
        <v>21</v>
      </c>
      <c r="S24" s="9"/>
      <c r="T24" s="257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</row>
    <row r="25" spans="2:52" s="54" customFormat="1" ht="15" customHeight="1">
      <c r="B25" s="124">
        <v>18</v>
      </c>
      <c r="C25" s="127">
        <v>87</v>
      </c>
      <c r="D25" s="92" t="s">
        <v>533</v>
      </c>
      <c r="E25" s="92" t="s">
        <v>285</v>
      </c>
      <c r="F25" s="92" t="s">
        <v>13</v>
      </c>
      <c r="G25" s="13">
        <v>6</v>
      </c>
      <c r="H25" s="92" t="s">
        <v>414</v>
      </c>
      <c r="I25" s="83" t="s">
        <v>415</v>
      </c>
      <c r="J25" s="18">
        <v>7</v>
      </c>
      <c r="K25" s="18">
        <v>0</v>
      </c>
      <c r="L25" s="18">
        <v>7</v>
      </c>
      <c r="M25" s="40">
        <v>0</v>
      </c>
      <c r="N25" s="40">
        <v>7</v>
      </c>
      <c r="O25" s="100">
        <f t="shared" si="0"/>
        <v>21</v>
      </c>
      <c r="P25" s="81"/>
      <c r="Q25" s="212"/>
      <c r="R25" s="112">
        <f t="shared" si="1"/>
        <v>21</v>
      </c>
      <c r="S25" s="9"/>
      <c r="T25" s="257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</row>
    <row r="26" spans="2:52" s="54" customFormat="1" ht="15" customHeight="1">
      <c r="B26" s="124">
        <v>19</v>
      </c>
      <c r="C26" s="127">
        <v>88</v>
      </c>
      <c r="D26" s="83" t="s">
        <v>650</v>
      </c>
      <c r="E26" s="83" t="s">
        <v>651</v>
      </c>
      <c r="F26" s="83" t="s">
        <v>712</v>
      </c>
      <c r="G26" s="13">
        <v>6</v>
      </c>
      <c r="H26" s="92" t="s">
        <v>279</v>
      </c>
      <c r="I26" s="83" t="s">
        <v>415</v>
      </c>
      <c r="J26" s="8">
        <v>7</v>
      </c>
      <c r="K26" s="8">
        <v>0</v>
      </c>
      <c r="L26" s="8">
        <v>7</v>
      </c>
      <c r="M26" s="8">
        <v>7</v>
      </c>
      <c r="N26" s="8">
        <v>0</v>
      </c>
      <c r="O26" s="100">
        <f t="shared" si="0"/>
        <v>21</v>
      </c>
      <c r="P26" s="81"/>
      <c r="Q26" s="212"/>
      <c r="R26" s="112">
        <f t="shared" si="1"/>
        <v>21</v>
      </c>
      <c r="S26" s="9"/>
      <c r="T26" s="257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</row>
    <row r="27" spans="2:52" s="54" customFormat="1" ht="15" customHeight="1">
      <c r="B27" s="124">
        <v>20</v>
      </c>
      <c r="C27" s="127">
        <v>89</v>
      </c>
      <c r="D27" s="102" t="s">
        <v>599</v>
      </c>
      <c r="E27" s="102" t="s">
        <v>36</v>
      </c>
      <c r="F27" s="102" t="s">
        <v>238</v>
      </c>
      <c r="G27" s="13">
        <v>6</v>
      </c>
      <c r="H27" s="103" t="s">
        <v>279</v>
      </c>
      <c r="I27" s="72" t="s">
        <v>415</v>
      </c>
      <c r="J27" s="29">
        <v>7</v>
      </c>
      <c r="K27" s="30">
        <v>7</v>
      </c>
      <c r="L27" s="30">
        <v>0</v>
      </c>
      <c r="M27" s="30">
        <v>7</v>
      </c>
      <c r="N27" s="8">
        <v>0</v>
      </c>
      <c r="O27" s="100">
        <f t="shared" si="0"/>
        <v>21</v>
      </c>
      <c r="P27" s="81"/>
      <c r="Q27" s="212"/>
      <c r="R27" s="112">
        <f t="shared" si="1"/>
        <v>21</v>
      </c>
      <c r="S27" s="9"/>
      <c r="T27" s="257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</row>
    <row r="28" spans="2:52" s="54" customFormat="1" ht="15" customHeight="1">
      <c r="B28" s="124">
        <v>21</v>
      </c>
      <c r="C28" s="127">
        <v>8</v>
      </c>
      <c r="D28" s="51" t="s">
        <v>499</v>
      </c>
      <c r="E28" s="51" t="s">
        <v>630</v>
      </c>
      <c r="F28" s="51" t="s">
        <v>212</v>
      </c>
      <c r="G28" s="38">
        <v>6</v>
      </c>
      <c r="H28" s="51" t="s">
        <v>294</v>
      </c>
      <c r="I28" s="51" t="s">
        <v>293</v>
      </c>
      <c r="J28" s="112">
        <v>7</v>
      </c>
      <c r="K28" s="112">
        <v>7</v>
      </c>
      <c r="L28" s="112">
        <v>0</v>
      </c>
      <c r="M28" s="112">
        <v>7</v>
      </c>
      <c r="N28" s="8">
        <v>0</v>
      </c>
      <c r="O28" s="100">
        <f t="shared" si="0"/>
        <v>21</v>
      </c>
      <c r="P28" s="81"/>
      <c r="Q28" s="212"/>
      <c r="R28" s="112">
        <f t="shared" si="1"/>
        <v>21</v>
      </c>
      <c r="S28" s="9"/>
      <c r="T28" s="257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</row>
    <row r="29" spans="2:52" s="54" customFormat="1" ht="15" customHeight="1">
      <c r="B29" s="124">
        <v>22</v>
      </c>
      <c r="C29" s="127">
        <v>18</v>
      </c>
      <c r="D29" s="102" t="s">
        <v>637</v>
      </c>
      <c r="E29" s="102" t="s">
        <v>59</v>
      </c>
      <c r="F29" s="102" t="s">
        <v>13</v>
      </c>
      <c r="G29" s="13">
        <v>6</v>
      </c>
      <c r="H29" s="99" t="s">
        <v>173</v>
      </c>
      <c r="I29" s="99" t="s">
        <v>176</v>
      </c>
      <c r="J29" s="112">
        <v>7</v>
      </c>
      <c r="K29" s="112">
        <v>0</v>
      </c>
      <c r="L29" s="112">
        <v>7</v>
      </c>
      <c r="M29" s="112">
        <v>7</v>
      </c>
      <c r="N29" s="8">
        <v>0</v>
      </c>
      <c r="O29" s="100">
        <f t="shared" si="0"/>
        <v>21</v>
      </c>
      <c r="P29" s="81"/>
      <c r="Q29" s="212"/>
      <c r="R29" s="112">
        <f t="shared" si="1"/>
        <v>21</v>
      </c>
      <c r="S29" s="9"/>
      <c r="T29" s="257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</row>
    <row r="30" spans="2:52" s="54" customFormat="1" ht="15" customHeight="1">
      <c r="B30" s="124">
        <v>23</v>
      </c>
      <c r="C30" s="127">
        <v>20</v>
      </c>
      <c r="D30" s="102" t="s">
        <v>622</v>
      </c>
      <c r="E30" s="102" t="s">
        <v>20</v>
      </c>
      <c r="F30" s="102" t="s">
        <v>266</v>
      </c>
      <c r="G30" s="13">
        <v>6</v>
      </c>
      <c r="H30" s="102" t="s">
        <v>122</v>
      </c>
      <c r="I30" s="99" t="s">
        <v>176</v>
      </c>
      <c r="J30" s="112">
        <v>7</v>
      </c>
      <c r="K30" s="112">
        <v>0</v>
      </c>
      <c r="L30" s="112">
        <v>7</v>
      </c>
      <c r="M30" s="112">
        <v>7</v>
      </c>
      <c r="N30" s="8">
        <v>0</v>
      </c>
      <c r="O30" s="100">
        <f t="shared" si="0"/>
        <v>21</v>
      </c>
      <c r="P30" s="81"/>
      <c r="Q30" s="212"/>
      <c r="R30" s="112">
        <f t="shared" si="1"/>
        <v>21</v>
      </c>
      <c r="S30" s="9"/>
      <c r="T30" s="257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</row>
    <row r="31" spans="2:52" s="54" customFormat="1" ht="15" customHeight="1">
      <c r="B31" s="124">
        <v>24</v>
      </c>
      <c r="C31" s="127">
        <v>3</v>
      </c>
      <c r="D31" s="80" t="s">
        <v>702</v>
      </c>
      <c r="E31" s="80" t="s">
        <v>12</v>
      </c>
      <c r="F31" s="80" t="s">
        <v>13</v>
      </c>
      <c r="G31" s="38">
        <v>6</v>
      </c>
      <c r="H31" s="80" t="s">
        <v>173</v>
      </c>
      <c r="I31" s="70" t="s">
        <v>743</v>
      </c>
      <c r="J31" s="112">
        <v>7</v>
      </c>
      <c r="K31" s="112">
        <v>5</v>
      </c>
      <c r="L31" s="112">
        <v>2</v>
      </c>
      <c r="M31" s="112">
        <v>7</v>
      </c>
      <c r="N31" s="8">
        <v>0</v>
      </c>
      <c r="O31" s="100">
        <f t="shared" si="0"/>
        <v>21</v>
      </c>
      <c r="P31" s="81"/>
      <c r="Q31" s="212"/>
      <c r="R31" s="112">
        <f t="shared" si="1"/>
        <v>21</v>
      </c>
      <c r="S31" s="9"/>
      <c r="T31" s="257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</row>
    <row r="32" spans="2:52" s="54" customFormat="1" ht="15" customHeight="1">
      <c r="B32" s="124">
        <v>25</v>
      </c>
      <c r="C32" s="127">
        <v>83</v>
      </c>
      <c r="D32" s="77" t="s">
        <v>348</v>
      </c>
      <c r="E32" s="77" t="s">
        <v>41</v>
      </c>
      <c r="F32" s="77" t="s">
        <v>37</v>
      </c>
      <c r="G32" s="13">
        <v>6</v>
      </c>
      <c r="H32" s="77" t="s">
        <v>188</v>
      </c>
      <c r="I32" s="77" t="s">
        <v>416</v>
      </c>
      <c r="J32" s="14">
        <v>7</v>
      </c>
      <c r="K32" s="14">
        <v>7</v>
      </c>
      <c r="L32" s="14">
        <v>0</v>
      </c>
      <c r="M32" s="14">
        <v>0</v>
      </c>
      <c r="N32" s="14">
        <v>7</v>
      </c>
      <c r="O32" s="100">
        <f t="shared" si="0"/>
        <v>21</v>
      </c>
      <c r="P32" s="81"/>
      <c r="Q32" s="212"/>
      <c r="R32" s="112">
        <f t="shared" si="1"/>
        <v>21</v>
      </c>
      <c r="S32" s="9"/>
      <c r="T32" s="257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</row>
    <row r="33" spans="2:52" s="54" customFormat="1" ht="15" customHeight="1">
      <c r="B33" s="124">
        <v>26</v>
      </c>
      <c r="C33" s="127">
        <v>85</v>
      </c>
      <c r="D33" s="77" t="s">
        <v>610</v>
      </c>
      <c r="E33" s="77" t="s">
        <v>16</v>
      </c>
      <c r="F33" s="77" t="s">
        <v>86</v>
      </c>
      <c r="G33" s="13">
        <v>6</v>
      </c>
      <c r="H33" s="80" t="s">
        <v>181</v>
      </c>
      <c r="I33" s="77" t="s">
        <v>416</v>
      </c>
      <c r="J33" s="38">
        <v>7</v>
      </c>
      <c r="K33" s="38">
        <v>0</v>
      </c>
      <c r="L33" s="38">
        <v>0</v>
      </c>
      <c r="M33" s="38">
        <v>7</v>
      </c>
      <c r="N33" s="38">
        <v>7</v>
      </c>
      <c r="O33" s="100">
        <f t="shared" si="0"/>
        <v>21</v>
      </c>
      <c r="P33" s="81"/>
      <c r="Q33" s="212"/>
      <c r="R33" s="112">
        <f t="shared" si="1"/>
        <v>21</v>
      </c>
      <c r="S33" s="9"/>
      <c r="T33" s="257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</row>
    <row r="34" spans="2:52" s="54" customFormat="1" ht="15" customHeight="1">
      <c r="B34" s="124">
        <v>27</v>
      </c>
      <c r="C34" s="127">
        <v>86</v>
      </c>
      <c r="D34" s="90" t="s">
        <v>626</v>
      </c>
      <c r="E34" s="90" t="s">
        <v>627</v>
      </c>
      <c r="F34" s="90" t="s">
        <v>628</v>
      </c>
      <c r="G34" s="13">
        <v>6</v>
      </c>
      <c r="H34" s="77" t="s">
        <v>194</v>
      </c>
      <c r="I34" s="77" t="s">
        <v>416</v>
      </c>
      <c r="J34" s="57">
        <v>7</v>
      </c>
      <c r="K34" s="57">
        <v>7</v>
      </c>
      <c r="L34" s="38">
        <v>0</v>
      </c>
      <c r="M34" s="38">
        <v>0</v>
      </c>
      <c r="N34" s="58">
        <v>7</v>
      </c>
      <c r="O34" s="100">
        <f t="shared" si="0"/>
        <v>21</v>
      </c>
      <c r="P34" s="81"/>
      <c r="Q34" s="212"/>
      <c r="R34" s="112">
        <f t="shared" si="1"/>
        <v>21</v>
      </c>
      <c r="S34" s="9"/>
      <c r="T34" s="257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</row>
    <row r="35" spans="2:52" s="54" customFormat="1" ht="15" customHeight="1">
      <c r="B35" s="124">
        <v>28</v>
      </c>
      <c r="C35" s="127">
        <v>71</v>
      </c>
      <c r="D35" s="85" t="s">
        <v>653</v>
      </c>
      <c r="E35" s="85" t="s">
        <v>190</v>
      </c>
      <c r="F35" s="85" t="s">
        <v>654</v>
      </c>
      <c r="G35" s="13">
        <v>6</v>
      </c>
      <c r="H35" s="85" t="s">
        <v>236</v>
      </c>
      <c r="I35" s="86" t="s">
        <v>216</v>
      </c>
      <c r="J35" s="112">
        <v>7</v>
      </c>
      <c r="K35" s="112">
        <v>7</v>
      </c>
      <c r="L35" s="38">
        <v>0</v>
      </c>
      <c r="M35" s="112">
        <v>7</v>
      </c>
      <c r="N35" s="112">
        <v>0</v>
      </c>
      <c r="O35" s="100">
        <f t="shared" si="0"/>
        <v>21</v>
      </c>
      <c r="P35" s="81"/>
      <c r="Q35" s="212"/>
      <c r="R35" s="112">
        <f t="shared" si="1"/>
        <v>21</v>
      </c>
      <c r="S35" s="9"/>
      <c r="T35" s="257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</row>
    <row r="36" spans="2:52" s="54" customFormat="1" ht="15" customHeight="1">
      <c r="B36" s="124">
        <v>29</v>
      </c>
      <c r="C36" s="127">
        <v>73</v>
      </c>
      <c r="D36" s="85" t="s">
        <v>523</v>
      </c>
      <c r="E36" s="85" t="s">
        <v>36</v>
      </c>
      <c r="F36" s="85" t="s">
        <v>72</v>
      </c>
      <c r="G36" s="13">
        <v>6</v>
      </c>
      <c r="H36" s="85" t="s">
        <v>716</v>
      </c>
      <c r="I36" s="86" t="s">
        <v>216</v>
      </c>
      <c r="J36" s="112">
        <v>7</v>
      </c>
      <c r="K36" s="112">
        <v>7</v>
      </c>
      <c r="L36" s="112">
        <v>7</v>
      </c>
      <c r="M36" s="112">
        <v>0</v>
      </c>
      <c r="N36" s="112">
        <v>0</v>
      </c>
      <c r="O36" s="100">
        <f t="shared" si="0"/>
        <v>21</v>
      </c>
      <c r="P36" s="81"/>
      <c r="Q36" s="212"/>
      <c r="R36" s="112">
        <f t="shared" si="1"/>
        <v>21</v>
      </c>
      <c r="S36" s="9"/>
      <c r="T36" s="257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</row>
    <row r="37" spans="2:52" s="54" customFormat="1" ht="15" customHeight="1">
      <c r="B37" s="124">
        <v>30</v>
      </c>
      <c r="C37" s="127">
        <v>95</v>
      </c>
      <c r="D37" s="12" t="s">
        <v>612</v>
      </c>
      <c r="E37" s="12" t="s">
        <v>69</v>
      </c>
      <c r="F37" s="12" t="s">
        <v>15</v>
      </c>
      <c r="G37" s="13">
        <v>6</v>
      </c>
      <c r="H37" s="115" t="s">
        <v>289</v>
      </c>
      <c r="I37" s="12" t="s">
        <v>99</v>
      </c>
      <c r="J37" s="39">
        <v>7</v>
      </c>
      <c r="K37" s="39">
        <v>6</v>
      </c>
      <c r="L37" s="39">
        <v>0</v>
      </c>
      <c r="M37" s="39">
        <v>7</v>
      </c>
      <c r="N37" s="39">
        <v>0</v>
      </c>
      <c r="O37" s="100">
        <f t="shared" si="0"/>
        <v>20</v>
      </c>
      <c r="P37" s="81"/>
      <c r="Q37" s="212"/>
      <c r="R37" s="112">
        <f t="shared" si="1"/>
        <v>20</v>
      </c>
      <c r="S37" s="9"/>
      <c r="T37" s="257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</row>
    <row r="38" spans="2:52" s="54" customFormat="1" ht="15" customHeight="1">
      <c r="B38" s="124">
        <v>31</v>
      </c>
      <c r="C38" s="127">
        <v>37</v>
      </c>
      <c r="D38" s="91" t="s">
        <v>648</v>
      </c>
      <c r="E38" s="91" t="s">
        <v>502</v>
      </c>
      <c r="F38" s="91" t="s">
        <v>37</v>
      </c>
      <c r="G38" s="13">
        <v>6</v>
      </c>
      <c r="H38" s="91" t="s">
        <v>341</v>
      </c>
      <c r="I38" s="91" t="s">
        <v>419</v>
      </c>
      <c r="J38" s="112">
        <v>7</v>
      </c>
      <c r="K38" s="112">
        <v>7</v>
      </c>
      <c r="L38" s="112">
        <v>0</v>
      </c>
      <c r="M38" s="112">
        <v>0</v>
      </c>
      <c r="N38" s="112">
        <v>6</v>
      </c>
      <c r="O38" s="100">
        <f t="shared" si="0"/>
        <v>20</v>
      </c>
      <c r="P38" s="81"/>
      <c r="Q38" s="212"/>
      <c r="R38" s="112">
        <f t="shared" si="1"/>
        <v>20</v>
      </c>
      <c r="S38" s="9"/>
      <c r="T38" s="257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</row>
    <row r="39" spans="2:52" s="54" customFormat="1" ht="15" customHeight="1">
      <c r="B39" s="124">
        <v>32</v>
      </c>
      <c r="C39" s="127">
        <v>68</v>
      </c>
      <c r="D39" s="88" t="s">
        <v>595</v>
      </c>
      <c r="E39" s="88" t="s">
        <v>318</v>
      </c>
      <c r="F39" s="88" t="s">
        <v>104</v>
      </c>
      <c r="G39" s="13">
        <v>6</v>
      </c>
      <c r="H39" s="88" t="s">
        <v>279</v>
      </c>
      <c r="I39" s="88" t="s">
        <v>278</v>
      </c>
      <c r="J39" s="112">
        <v>7</v>
      </c>
      <c r="K39" s="112">
        <v>0</v>
      </c>
      <c r="L39" s="112">
        <v>5</v>
      </c>
      <c r="M39" s="112">
        <v>7</v>
      </c>
      <c r="N39" s="112">
        <v>0</v>
      </c>
      <c r="O39" s="100">
        <f t="shared" si="0"/>
        <v>19</v>
      </c>
      <c r="P39" s="81"/>
      <c r="Q39" s="212"/>
      <c r="R39" s="112">
        <f t="shared" si="1"/>
        <v>19</v>
      </c>
      <c r="S39" s="9"/>
      <c r="T39" s="257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</row>
    <row r="40" spans="2:52" s="54" customFormat="1" ht="15" customHeight="1">
      <c r="B40" s="124">
        <v>33</v>
      </c>
      <c r="C40" s="127">
        <v>98</v>
      </c>
      <c r="D40" s="12" t="s">
        <v>484</v>
      </c>
      <c r="E40" s="12" t="s">
        <v>40</v>
      </c>
      <c r="F40" s="12" t="s">
        <v>90</v>
      </c>
      <c r="G40" s="13">
        <v>6</v>
      </c>
      <c r="H40" s="105" t="s">
        <v>333</v>
      </c>
      <c r="I40" s="12" t="s">
        <v>332</v>
      </c>
      <c r="J40" s="14">
        <v>7</v>
      </c>
      <c r="K40" s="14">
        <v>5</v>
      </c>
      <c r="L40" s="14">
        <v>0</v>
      </c>
      <c r="M40" s="14">
        <v>7</v>
      </c>
      <c r="N40" s="14">
        <v>0</v>
      </c>
      <c r="O40" s="100">
        <f aca="true" t="shared" si="2" ref="O40:O71">SUM(J40:N40)</f>
        <v>19</v>
      </c>
      <c r="P40" s="81"/>
      <c r="Q40" s="212"/>
      <c r="R40" s="112">
        <f t="shared" si="1"/>
        <v>19</v>
      </c>
      <c r="S40" s="9"/>
      <c r="T40" s="257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</row>
    <row r="41" spans="2:52" s="54" customFormat="1" ht="15" customHeight="1">
      <c r="B41" s="124">
        <v>34</v>
      </c>
      <c r="C41" s="127">
        <v>84</v>
      </c>
      <c r="D41" s="77" t="s">
        <v>611</v>
      </c>
      <c r="E41" s="77" t="s">
        <v>527</v>
      </c>
      <c r="F41" s="77" t="s">
        <v>27</v>
      </c>
      <c r="G41" s="13">
        <v>6</v>
      </c>
      <c r="H41" s="87" t="s">
        <v>181</v>
      </c>
      <c r="I41" s="77" t="s">
        <v>416</v>
      </c>
      <c r="J41" s="14">
        <v>7</v>
      </c>
      <c r="K41" s="14">
        <v>6</v>
      </c>
      <c r="L41" s="14">
        <v>6</v>
      </c>
      <c r="M41" s="14">
        <v>0</v>
      </c>
      <c r="N41" s="14">
        <v>0</v>
      </c>
      <c r="O41" s="100">
        <f t="shared" si="2"/>
        <v>19</v>
      </c>
      <c r="P41" s="81"/>
      <c r="Q41" s="212"/>
      <c r="R41" s="112">
        <f t="shared" si="1"/>
        <v>19</v>
      </c>
      <c r="S41" s="9"/>
      <c r="T41" s="257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2:52" s="54" customFormat="1" ht="15" customHeight="1">
      <c r="B42" s="124">
        <v>35</v>
      </c>
      <c r="C42" s="127">
        <v>24</v>
      </c>
      <c r="D42" s="70" t="s">
        <v>609</v>
      </c>
      <c r="E42" s="12" t="s">
        <v>200</v>
      </c>
      <c r="F42" s="12" t="s">
        <v>389</v>
      </c>
      <c r="G42" s="13">
        <v>6</v>
      </c>
      <c r="H42" s="115" t="s">
        <v>379</v>
      </c>
      <c r="I42" s="12" t="s">
        <v>376</v>
      </c>
      <c r="J42" s="112">
        <v>0</v>
      </c>
      <c r="K42" s="112">
        <v>7</v>
      </c>
      <c r="L42" s="112">
        <v>5</v>
      </c>
      <c r="M42" s="112">
        <v>7</v>
      </c>
      <c r="N42" s="14">
        <v>0</v>
      </c>
      <c r="O42" s="100">
        <f t="shared" si="2"/>
        <v>19</v>
      </c>
      <c r="P42" s="81"/>
      <c r="Q42" s="212"/>
      <c r="R42" s="112">
        <f t="shared" si="1"/>
        <v>19</v>
      </c>
      <c r="S42" s="9"/>
      <c r="T42" s="257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</row>
    <row r="43" spans="2:52" s="54" customFormat="1" ht="15" customHeight="1">
      <c r="B43" s="124">
        <v>36</v>
      </c>
      <c r="C43" s="127">
        <v>61</v>
      </c>
      <c r="D43" s="91" t="s">
        <v>741</v>
      </c>
      <c r="E43" s="91" t="s">
        <v>1</v>
      </c>
      <c r="F43" s="91" t="s">
        <v>115</v>
      </c>
      <c r="G43" s="13">
        <v>6</v>
      </c>
      <c r="H43" s="90" t="s">
        <v>103</v>
      </c>
      <c r="I43" s="92" t="s">
        <v>398</v>
      </c>
      <c r="J43" s="112">
        <v>7</v>
      </c>
      <c r="K43" s="112">
        <v>0</v>
      </c>
      <c r="L43" s="112">
        <v>0</v>
      </c>
      <c r="M43" s="112">
        <v>7</v>
      </c>
      <c r="N43" s="112">
        <v>4</v>
      </c>
      <c r="O43" s="100">
        <f t="shared" si="2"/>
        <v>18</v>
      </c>
      <c r="P43" s="81"/>
      <c r="Q43" s="212"/>
      <c r="R43" s="112">
        <f t="shared" si="1"/>
        <v>18</v>
      </c>
      <c r="S43" s="9"/>
      <c r="T43" s="257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</row>
    <row r="44" spans="2:52" s="54" customFormat="1" ht="15" customHeight="1">
      <c r="B44" s="124">
        <v>37</v>
      </c>
      <c r="C44" s="127">
        <v>21</v>
      </c>
      <c r="D44" s="59" t="s">
        <v>619</v>
      </c>
      <c r="E44" s="59" t="s">
        <v>620</v>
      </c>
      <c r="F44" s="59" t="s">
        <v>621</v>
      </c>
      <c r="G44" s="130">
        <v>6</v>
      </c>
      <c r="H44" s="102" t="s">
        <v>148</v>
      </c>
      <c r="I44" s="99" t="s">
        <v>176</v>
      </c>
      <c r="J44" s="112">
        <v>2</v>
      </c>
      <c r="K44" s="112">
        <v>7</v>
      </c>
      <c r="L44" s="112">
        <v>0</v>
      </c>
      <c r="M44" s="112">
        <v>7</v>
      </c>
      <c r="N44" s="112">
        <v>1</v>
      </c>
      <c r="O44" s="100">
        <f t="shared" si="2"/>
        <v>17</v>
      </c>
      <c r="P44" s="81"/>
      <c r="Q44" s="212"/>
      <c r="R44" s="112">
        <f t="shared" si="1"/>
        <v>17</v>
      </c>
      <c r="S44" s="9"/>
      <c r="T44" s="257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</row>
    <row r="45" spans="2:52" s="54" customFormat="1" ht="15" customHeight="1">
      <c r="B45" s="124">
        <v>38</v>
      </c>
      <c r="C45" s="127">
        <v>55</v>
      </c>
      <c r="D45" s="12" t="s">
        <v>629</v>
      </c>
      <c r="E45" s="12" t="s">
        <v>43</v>
      </c>
      <c r="F45" s="12" t="s">
        <v>37</v>
      </c>
      <c r="G45" s="13">
        <v>6</v>
      </c>
      <c r="H45" s="12" t="s">
        <v>251</v>
      </c>
      <c r="I45" s="12" t="s">
        <v>252</v>
      </c>
      <c r="J45" s="112">
        <v>7</v>
      </c>
      <c r="K45" s="112">
        <v>7</v>
      </c>
      <c r="L45" s="112">
        <v>2</v>
      </c>
      <c r="M45" s="112">
        <v>0</v>
      </c>
      <c r="N45" s="112">
        <v>0</v>
      </c>
      <c r="O45" s="100">
        <f t="shared" si="2"/>
        <v>16</v>
      </c>
      <c r="P45" s="81"/>
      <c r="Q45" s="212"/>
      <c r="R45" s="112">
        <f t="shared" si="1"/>
        <v>16</v>
      </c>
      <c r="S45" s="9"/>
      <c r="T45" s="257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</row>
    <row r="46" spans="2:52" s="54" customFormat="1" ht="15" customHeight="1">
      <c r="B46" s="124">
        <v>39</v>
      </c>
      <c r="C46" s="127">
        <v>62</v>
      </c>
      <c r="D46" s="85" t="s">
        <v>698</v>
      </c>
      <c r="E46" s="85" t="s">
        <v>211</v>
      </c>
      <c r="F46" s="85" t="s">
        <v>75</v>
      </c>
      <c r="G46" s="13">
        <v>6</v>
      </c>
      <c r="H46" s="88" t="s">
        <v>298</v>
      </c>
      <c r="I46" s="97" t="s">
        <v>296</v>
      </c>
      <c r="J46" s="112">
        <v>7</v>
      </c>
      <c r="K46" s="112">
        <v>0</v>
      </c>
      <c r="L46" s="112">
        <v>2</v>
      </c>
      <c r="M46" s="112">
        <v>7</v>
      </c>
      <c r="N46" s="112">
        <v>0</v>
      </c>
      <c r="O46" s="100">
        <f t="shared" si="2"/>
        <v>16</v>
      </c>
      <c r="P46" s="81"/>
      <c r="Q46" s="212"/>
      <c r="R46" s="112">
        <f t="shared" si="1"/>
        <v>16</v>
      </c>
      <c r="S46" s="9"/>
      <c r="T46" s="257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</row>
    <row r="47" spans="2:52" s="54" customFormat="1" ht="15" customHeight="1">
      <c r="B47" s="124">
        <v>40</v>
      </c>
      <c r="C47" s="127">
        <v>16</v>
      </c>
      <c r="D47" s="82" t="s">
        <v>89</v>
      </c>
      <c r="E47" s="82" t="s">
        <v>155</v>
      </c>
      <c r="F47" s="82" t="s">
        <v>72</v>
      </c>
      <c r="G47" s="13">
        <v>6</v>
      </c>
      <c r="H47" s="82" t="s">
        <v>143</v>
      </c>
      <c r="I47" s="83" t="s">
        <v>176</v>
      </c>
      <c r="J47" s="112">
        <v>7</v>
      </c>
      <c r="K47" s="112">
        <v>7</v>
      </c>
      <c r="L47" s="112">
        <v>0</v>
      </c>
      <c r="M47" s="112">
        <v>0</v>
      </c>
      <c r="N47" s="112">
        <v>2</v>
      </c>
      <c r="O47" s="100">
        <f t="shared" si="2"/>
        <v>16</v>
      </c>
      <c r="P47" s="81"/>
      <c r="Q47" s="212"/>
      <c r="R47" s="112">
        <f t="shared" si="1"/>
        <v>16</v>
      </c>
      <c r="S47" s="9"/>
      <c r="T47" s="257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</row>
    <row r="48" spans="2:52" s="54" customFormat="1" ht="15" customHeight="1">
      <c r="B48" s="124">
        <v>41</v>
      </c>
      <c r="C48" s="127">
        <v>104</v>
      </c>
      <c r="D48" s="12" t="s">
        <v>616</v>
      </c>
      <c r="E48" s="12" t="s">
        <v>63</v>
      </c>
      <c r="F48" s="12" t="s">
        <v>22</v>
      </c>
      <c r="G48" s="13">
        <v>6</v>
      </c>
      <c r="H48" s="105" t="s">
        <v>334</v>
      </c>
      <c r="I48" s="12" t="s">
        <v>332</v>
      </c>
      <c r="J48" s="39">
        <v>7</v>
      </c>
      <c r="K48" s="39">
        <v>0</v>
      </c>
      <c r="L48" s="39">
        <v>2</v>
      </c>
      <c r="M48" s="39">
        <v>7</v>
      </c>
      <c r="N48" s="39">
        <v>0</v>
      </c>
      <c r="O48" s="100">
        <f t="shared" si="2"/>
        <v>16</v>
      </c>
      <c r="P48" s="81"/>
      <c r="Q48" s="212"/>
      <c r="R48" s="112">
        <f t="shared" si="1"/>
        <v>16</v>
      </c>
      <c r="S48" s="9"/>
      <c r="T48" s="257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</row>
    <row r="49" spans="2:52" s="54" customFormat="1" ht="15" customHeight="1">
      <c r="B49" s="124">
        <v>42</v>
      </c>
      <c r="C49" s="127">
        <v>113</v>
      </c>
      <c r="D49" s="12" t="s">
        <v>351</v>
      </c>
      <c r="E49" s="12" t="s">
        <v>4</v>
      </c>
      <c r="F49" s="12" t="s">
        <v>37</v>
      </c>
      <c r="G49" s="13">
        <v>6</v>
      </c>
      <c r="H49" s="105" t="s">
        <v>333</v>
      </c>
      <c r="I49" s="12" t="s">
        <v>332</v>
      </c>
      <c r="J49" s="39">
        <v>7</v>
      </c>
      <c r="K49" s="39">
        <v>7</v>
      </c>
      <c r="L49" s="39">
        <v>2</v>
      </c>
      <c r="M49" s="39">
        <v>0</v>
      </c>
      <c r="N49" s="39">
        <v>0</v>
      </c>
      <c r="O49" s="100">
        <f t="shared" si="2"/>
        <v>16</v>
      </c>
      <c r="P49" s="81"/>
      <c r="Q49" s="212"/>
      <c r="R49" s="112">
        <f t="shared" si="1"/>
        <v>16</v>
      </c>
      <c r="S49" s="9"/>
      <c r="T49" s="257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</row>
    <row r="50" spans="2:52" s="54" customFormat="1" ht="15" customHeight="1">
      <c r="B50" s="124">
        <v>43</v>
      </c>
      <c r="C50" s="127">
        <v>38</v>
      </c>
      <c r="D50" s="91" t="s">
        <v>711</v>
      </c>
      <c r="E50" s="91" t="s">
        <v>164</v>
      </c>
      <c r="F50" s="91" t="s">
        <v>238</v>
      </c>
      <c r="G50" s="13">
        <v>6</v>
      </c>
      <c r="H50" s="91" t="s">
        <v>242</v>
      </c>
      <c r="I50" s="91" t="s">
        <v>337</v>
      </c>
      <c r="J50" s="112">
        <v>7</v>
      </c>
      <c r="K50" s="112">
        <v>1</v>
      </c>
      <c r="L50" s="112">
        <v>0</v>
      </c>
      <c r="M50" s="112">
        <v>7</v>
      </c>
      <c r="N50" s="112">
        <v>1</v>
      </c>
      <c r="O50" s="100">
        <f t="shared" si="2"/>
        <v>16</v>
      </c>
      <c r="P50" s="81"/>
      <c r="Q50" s="212"/>
      <c r="R50" s="112">
        <f t="shared" si="1"/>
        <v>16</v>
      </c>
      <c r="S50" s="9"/>
      <c r="T50" s="257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</row>
    <row r="51" spans="2:52" s="54" customFormat="1" ht="15" customHeight="1">
      <c r="B51" s="124">
        <v>44</v>
      </c>
      <c r="C51" s="127">
        <v>29</v>
      </c>
      <c r="D51" s="88" t="s">
        <v>604</v>
      </c>
      <c r="E51" s="88" t="s">
        <v>605</v>
      </c>
      <c r="F51" s="88" t="s">
        <v>39</v>
      </c>
      <c r="G51" s="13">
        <v>6</v>
      </c>
      <c r="H51" s="88" t="s">
        <v>717</v>
      </c>
      <c r="I51" s="88" t="s">
        <v>376</v>
      </c>
      <c r="J51" s="112">
        <v>7</v>
      </c>
      <c r="K51" s="112">
        <v>0</v>
      </c>
      <c r="L51" s="112">
        <v>0</v>
      </c>
      <c r="M51" s="112">
        <v>7</v>
      </c>
      <c r="N51" s="112">
        <v>2</v>
      </c>
      <c r="O51" s="100">
        <f t="shared" si="2"/>
        <v>16</v>
      </c>
      <c r="P51" s="81"/>
      <c r="Q51" s="212"/>
      <c r="R51" s="112">
        <f t="shared" si="1"/>
        <v>16</v>
      </c>
      <c r="S51" s="9"/>
      <c r="T51" s="257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</row>
    <row r="52" spans="2:52" s="54" customFormat="1" ht="15" customHeight="1">
      <c r="B52" s="124">
        <v>45</v>
      </c>
      <c r="C52" s="127">
        <v>107</v>
      </c>
      <c r="D52" s="102" t="s">
        <v>608</v>
      </c>
      <c r="E52" s="102" t="s">
        <v>28</v>
      </c>
      <c r="F52" s="102" t="s">
        <v>44</v>
      </c>
      <c r="G52" s="50">
        <v>6</v>
      </c>
      <c r="H52" s="102" t="s">
        <v>593</v>
      </c>
      <c r="I52" s="102" t="s">
        <v>57</v>
      </c>
      <c r="J52" s="112">
        <v>7</v>
      </c>
      <c r="K52" s="112">
        <v>7</v>
      </c>
      <c r="L52" s="112">
        <v>0</v>
      </c>
      <c r="M52" s="112">
        <v>0</v>
      </c>
      <c r="N52" s="112">
        <v>0</v>
      </c>
      <c r="O52" s="100">
        <f t="shared" si="2"/>
        <v>14</v>
      </c>
      <c r="P52" s="81"/>
      <c r="Q52" s="212"/>
      <c r="R52" s="112">
        <f t="shared" si="1"/>
        <v>14</v>
      </c>
      <c r="S52" s="9"/>
      <c r="T52" s="257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</row>
    <row r="53" spans="2:52" s="54" customFormat="1" ht="15" customHeight="1">
      <c r="B53" s="124">
        <v>46</v>
      </c>
      <c r="C53" s="127">
        <v>56</v>
      </c>
      <c r="D53" s="102" t="s">
        <v>614</v>
      </c>
      <c r="E53" s="102" t="s">
        <v>87</v>
      </c>
      <c r="F53" s="102" t="s">
        <v>223</v>
      </c>
      <c r="G53" s="13">
        <v>6</v>
      </c>
      <c r="H53" s="128" t="s">
        <v>277</v>
      </c>
      <c r="I53" s="12" t="s">
        <v>276</v>
      </c>
      <c r="J53" s="112">
        <v>7</v>
      </c>
      <c r="K53" s="112">
        <v>0</v>
      </c>
      <c r="L53" s="112">
        <v>0</v>
      </c>
      <c r="M53" s="112">
        <v>7</v>
      </c>
      <c r="N53" s="112">
        <v>0</v>
      </c>
      <c r="O53" s="100">
        <f t="shared" si="2"/>
        <v>14</v>
      </c>
      <c r="P53" s="81"/>
      <c r="Q53" s="212"/>
      <c r="R53" s="112">
        <f t="shared" si="1"/>
        <v>14</v>
      </c>
      <c r="S53" s="9"/>
      <c r="T53" s="257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</row>
    <row r="54" spans="2:52" s="54" customFormat="1" ht="15" customHeight="1">
      <c r="B54" s="124">
        <v>47</v>
      </c>
      <c r="C54" s="127">
        <v>6</v>
      </c>
      <c r="D54" s="91" t="s">
        <v>659</v>
      </c>
      <c r="E54" s="91" t="s">
        <v>16</v>
      </c>
      <c r="F54" s="91" t="s">
        <v>27</v>
      </c>
      <c r="G54" s="13">
        <v>6</v>
      </c>
      <c r="H54" s="91" t="s">
        <v>718</v>
      </c>
      <c r="I54" s="91" t="s">
        <v>293</v>
      </c>
      <c r="J54" s="112">
        <v>7</v>
      </c>
      <c r="K54" s="112">
        <v>7</v>
      </c>
      <c r="L54" s="112">
        <v>0</v>
      </c>
      <c r="M54" s="112">
        <v>0</v>
      </c>
      <c r="N54" s="112">
        <v>0</v>
      </c>
      <c r="O54" s="100">
        <f t="shared" si="2"/>
        <v>14</v>
      </c>
      <c r="P54" s="81"/>
      <c r="Q54" s="212"/>
      <c r="R54" s="112">
        <f t="shared" si="1"/>
        <v>14</v>
      </c>
      <c r="S54" s="9"/>
      <c r="T54" s="257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</row>
    <row r="55" spans="2:52" s="54" customFormat="1" ht="15" customHeight="1">
      <c r="B55" s="124">
        <v>48</v>
      </c>
      <c r="C55" s="127">
        <v>45</v>
      </c>
      <c r="D55" s="91" t="s">
        <v>657</v>
      </c>
      <c r="E55" s="91" t="s">
        <v>306</v>
      </c>
      <c r="F55" s="91" t="s">
        <v>37</v>
      </c>
      <c r="G55" s="13">
        <v>6</v>
      </c>
      <c r="H55" s="91" t="s">
        <v>404</v>
      </c>
      <c r="I55" s="91" t="s">
        <v>403</v>
      </c>
      <c r="J55" s="112">
        <v>7</v>
      </c>
      <c r="K55" s="112">
        <v>0</v>
      </c>
      <c r="L55" s="112">
        <v>0</v>
      </c>
      <c r="M55" s="112">
        <v>7</v>
      </c>
      <c r="N55" s="112">
        <v>0</v>
      </c>
      <c r="O55" s="100">
        <f t="shared" si="2"/>
        <v>14</v>
      </c>
      <c r="P55" s="81"/>
      <c r="Q55" s="212"/>
      <c r="R55" s="112">
        <f t="shared" si="1"/>
        <v>14</v>
      </c>
      <c r="S55" s="9"/>
      <c r="T55" s="257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</row>
    <row r="56" spans="2:52" s="54" customFormat="1" ht="15" customHeight="1">
      <c r="B56" s="124">
        <v>49</v>
      </c>
      <c r="C56" s="127">
        <v>48</v>
      </c>
      <c r="D56" s="88" t="s">
        <v>664</v>
      </c>
      <c r="E56" s="88" t="s">
        <v>19</v>
      </c>
      <c r="F56" s="88" t="s">
        <v>204</v>
      </c>
      <c r="G56" s="13">
        <v>6</v>
      </c>
      <c r="H56" s="88" t="s">
        <v>406</v>
      </c>
      <c r="I56" s="91" t="s">
        <v>403</v>
      </c>
      <c r="J56" s="112">
        <v>7</v>
      </c>
      <c r="K56" s="112">
        <v>7</v>
      </c>
      <c r="L56" s="112">
        <v>0</v>
      </c>
      <c r="M56" s="112">
        <v>0</v>
      </c>
      <c r="N56" s="112">
        <v>0</v>
      </c>
      <c r="O56" s="100">
        <f t="shared" si="2"/>
        <v>14</v>
      </c>
      <c r="P56" s="81"/>
      <c r="Q56" s="212"/>
      <c r="R56" s="112">
        <f t="shared" si="1"/>
        <v>14</v>
      </c>
      <c r="S56" s="9"/>
      <c r="T56" s="257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</row>
    <row r="57" spans="2:52" s="54" customFormat="1" ht="15" customHeight="1">
      <c r="B57" s="124">
        <v>50</v>
      </c>
      <c r="C57" s="127">
        <v>40</v>
      </c>
      <c r="D57" s="91" t="s">
        <v>551</v>
      </c>
      <c r="E57" s="91" t="s">
        <v>489</v>
      </c>
      <c r="F57" s="91" t="s">
        <v>303</v>
      </c>
      <c r="G57" s="13">
        <v>6</v>
      </c>
      <c r="H57" s="91" t="s">
        <v>421</v>
      </c>
      <c r="I57" s="91" t="s">
        <v>419</v>
      </c>
      <c r="J57" s="112">
        <v>7</v>
      </c>
      <c r="K57" s="112">
        <v>0</v>
      </c>
      <c r="L57" s="112">
        <v>0</v>
      </c>
      <c r="M57" s="112">
        <v>0</v>
      </c>
      <c r="N57" s="112">
        <v>7</v>
      </c>
      <c r="O57" s="100">
        <f t="shared" si="2"/>
        <v>14</v>
      </c>
      <c r="P57" s="81"/>
      <c r="Q57" s="212"/>
      <c r="R57" s="112">
        <f t="shared" si="1"/>
        <v>14</v>
      </c>
      <c r="S57" s="9"/>
      <c r="T57" s="257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</row>
    <row r="58" spans="2:52" s="54" customFormat="1" ht="15" customHeight="1">
      <c r="B58" s="124">
        <v>51</v>
      </c>
      <c r="C58" s="127">
        <v>10</v>
      </c>
      <c r="D58" s="102" t="s">
        <v>624</v>
      </c>
      <c r="E58" s="102" t="s">
        <v>19</v>
      </c>
      <c r="F58" s="102" t="s">
        <v>2</v>
      </c>
      <c r="G58" s="130">
        <v>6</v>
      </c>
      <c r="H58" s="102" t="s">
        <v>133</v>
      </c>
      <c r="I58" s="99" t="s">
        <v>176</v>
      </c>
      <c r="J58" s="112">
        <v>7</v>
      </c>
      <c r="K58" s="112">
        <v>0</v>
      </c>
      <c r="L58" s="112">
        <v>0</v>
      </c>
      <c r="M58" s="112">
        <v>0</v>
      </c>
      <c r="N58" s="112">
        <v>7</v>
      </c>
      <c r="O58" s="100">
        <f t="shared" si="2"/>
        <v>14</v>
      </c>
      <c r="P58" s="81"/>
      <c r="Q58" s="212"/>
      <c r="R58" s="112">
        <f t="shared" si="1"/>
        <v>14</v>
      </c>
      <c r="S58" s="9"/>
      <c r="T58" s="257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2:52" s="54" customFormat="1" ht="15" customHeight="1">
      <c r="B59" s="124">
        <v>52</v>
      </c>
      <c r="C59" s="127">
        <v>19</v>
      </c>
      <c r="D59" s="102" t="s">
        <v>625</v>
      </c>
      <c r="E59" s="102" t="s">
        <v>270</v>
      </c>
      <c r="F59" s="102" t="s">
        <v>105</v>
      </c>
      <c r="G59" s="130">
        <v>6</v>
      </c>
      <c r="H59" s="102" t="s">
        <v>122</v>
      </c>
      <c r="I59" s="99" t="s">
        <v>176</v>
      </c>
      <c r="J59" s="112">
        <v>7</v>
      </c>
      <c r="K59" s="112">
        <v>0</v>
      </c>
      <c r="L59" s="112">
        <v>0</v>
      </c>
      <c r="M59" s="112">
        <v>7</v>
      </c>
      <c r="N59" s="112">
        <v>0</v>
      </c>
      <c r="O59" s="100">
        <f t="shared" si="2"/>
        <v>14</v>
      </c>
      <c r="P59" s="81"/>
      <c r="Q59" s="212"/>
      <c r="R59" s="112">
        <f t="shared" si="1"/>
        <v>14</v>
      </c>
      <c r="S59" s="9"/>
      <c r="T59" s="257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</row>
    <row r="60" spans="2:52" s="54" customFormat="1" ht="15" customHeight="1">
      <c r="B60" s="124">
        <v>53</v>
      </c>
      <c r="C60" s="127">
        <v>78</v>
      </c>
      <c r="D60" s="77" t="s">
        <v>735</v>
      </c>
      <c r="E60" s="77" t="s">
        <v>273</v>
      </c>
      <c r="F60" s="77" t="s">
        <v>30</v>
      </c>
      <c r="G60" s="13">
        <v>6</v>
      </c>
      <c r="H60" s="77" t="s">
        <v>185</v>
      </c>
      <c r="I60" s="77" t="s">
        <v>416</v>
      </c>
      <c r="J60" s="38">
        <v>7</v>
      </c>
      <c r="K60" s="38">
        <v>7</v>
      </c>
      <c r="L60" s="38">
        <v>0</v>
      </c>
      <c r="M60" s="38">
        <v>0</v>
      </c>
      <c r="N60" s="112">
        <v>0</v>
      </c>
      <c r="O60" s="100">
        <f t="shared" si="2"/>
        <v>14</v>
      </c>
      <c r="P60" s="213"/>
      <c r="Q60" s="212"/>
      <c r="R60" s="112">
        <f t="shared" si="1"/>
        <v>14</v>
      </c>
      <c r="S60" s="9"/>
      <c r="T60" s="257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</row>
    <row r="61" spans="2:52" s="54" customFormat="1" ht="15" customHeight="1">
      <c r="B61" s="124">
        <v>54</v>
      </c>
      <c r="C61" s="127">
        <v>63</v>
      </c>
      <c r="D61" s="88" t="s">
        <v>669</v>
      </c>
      <c r="E61" s="88" t="s">
        <v>107</v>
      </c>
      <c r="F61" s="88" t="s">
        <v>13</v>
      </c>
      <c r="G61" s="13">
        <v>6</v>
      </c>
      <c r="H61" s="88" t="s">
        <v>321</v>
      </c>
      <c r="I61" s="88" t="s">
        <v>363</v>
      </c>
      <c r="J61" s="112">
        <v>7</v>
      </c>
      <c r="K61" s="112">
        <v>0</v>
      </c>
      <c r="L61" s="38">
        <v>0</v>
      </c>
      <c r="M61" s="112">
        <v>7</v>
      </c>
      <c r="N61" s="112">
        <v>0</v>
      </c>
      <c r="O61" s="100">
        <f t="shared" si="2"/>
        <v>14</v>
      </c>
      <c r="P61" s="213"/>
      <c r="Q61" s="212"/>
      <c r="R61" s="112">
        <f t="shared" si="1"/>
        <v>14</v>
      </c>
      <c r="S61" s="9"/>
      <c r="T61" s="257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</row>
    <row r="62" spans="2:52" s="54" customFormat="1" ht="15" customHeight="1">
      <c r="B62" s="124">
        <v>55</v>
      </c>
      <c r="C62" s="127">
        <v>36</v>
      </c>
      <c r="D62" s="88" t="s">
        <v>693</v>
      </c>
      <c r="E62" s="88" t="s">
        <v>98</v>
      </c>
      <c r="F62" s="88" t="s">
        <v>13</v>
      </c>
      <c r="G62" s="13">
        <v>6</v>
      </c>
      <c r="H62" s="89" t="s">
        <v>371</v>
      </c>
      <c r="I62" s="88" t="s">
        <v>400</v>
      </c>
      <c r="J62" s="112">
        <v>7</v>
      </c>
      <c r="K62" s="112">
        <v>7</v>
      </c>
      <c r="L62" s="38">
        <v>0</v>
      </c>
      <c r="M62" s="112"/>
      <c r="N62" s="112">
        <v>0</v>
      </c>
      <c r="O62" s="100">
        <f t="shared" si="2"/>
        <v>14</v>
      </c>
      <c r="P62" s="213"/>
      <c r="Q62" s="212"/>
      <c r="R62" s="112">
        <f t="shared" si="1"/>
        <v>14</v>
      </c>
      <c r="S62" s="9"/>
      <c r="T62" s="257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</row>
    <row r="63" spans="2:52" s="54" customFormat="1" ht="15" customHeight="1">
      <c r="B63" s="124">
        <v>56</v>
      </c>
      <c r="C63" s="127">
        <v>51</v>
      </c>
      <c r="D63" s="93" t="s">
        <v>695</v>
      </c>
      <c r="E63" s="93" t="s">
        <v>94</v>
      </c>
      <c r="F63" s="93" t="s">
        <v>64</v>
      </c>
      <c r="G63" s="13">
        <v>6</v>
      </c>
      <c r="H63" s="89" t="s">
        <v>281</v>
      </c>
      <c r="I63" s="91" t="s">
        <v>401</v>
      </c>
      <c r="J63" s="112">
        <v>7</v>
      </c>
      <c r="K63" s="112">
        <v>0</v>
      </c>
      <c r="L63" s="38">
        <v>0</v>
      </c>
      <c r="M63" s="112">
        <v>7</v>
      </c>
      <c r="N63" s="112">
        <v>0</v>
      </c>
      <c r="O63" s="100">
        <f t="shared" si="2"/>
        <v>14</v>
      </c>
      <c r="P63" s="213"/>
      <c r="Q63" s="212"/>
      <c r="R63" s="112">
        <f t="shared" si="1"/>
        <v>14</v>
      </c>
      <c r="S63" s="9"/>
      <c r="T63" s="257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</row>
    <row r="64" spans="2:52" s="54" customFormat="1" ht="15" customHeight="1">
      <c r="B64" s="124">
        <v>57</v>
      </c>
      <c r="C64" s="127">
        <v>53</v>
      </c>
      <c r="D64" s="88" t="s">
        <v>703</v>
      </c>
      <c r="E64" s="88" t="s">
        <v>107</v>
      </c>
      <c r="F64" s="88" t="s">
        <v>13</v>
      </c>
      <c r="G64" s="13">
        <v>6</v>
      </c>
      <c r="H64" s="89" t="s">
        <v>387</v>
      </c>
      <c r="I64" s="91" t="s">
        <v>401</v>
      </c>
      <c r="J64" s="112">
        <v>7</v>
      </c>
      <c r="K64" s="112">
        <v>0</v>
      </c>
      <c r="L64" s="38">
        <v>0</v>
      </c>
      <c r="M64" s="112">
        <v>7</v>
      </c>
      <c r="N64" s="112">
        <v>0</v>
      </c>
      <c r="O64" s="100">
        <f t="shared" si="2"/>
        <v>14</v>
      </c>
      <c r="P64" s="213"/>
      <c r="Q64" s="212"/>
      <c r="R64" s="112">
        <f t="shared" si="1"/>
        <v>14</v>
      </c>
      <c r="S64" s="9"/>
      <c r="T64" s="257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</row>
    <row r="65" spans="2:52" s="54" customFormat="1" ht="15" customHeight="1">
      <c r="B65" s="124">
        <v>58</v>
      </c>
      <c r="C65" s="127">
        <v>57</v>
      </c>
      <c r="D65" s="91" t="s">
        <v>694</v>
      </c>
      <c r="E65" s="91" t="s">
        <v>501</v>
      </c>
      <c r="F65" s="91" t="s">
        <v>232</v>
      </c>
      <c r="G65" s="13">
        <v>6</v>
      </c>
      <c r="H65" s="91" t="s">
        <v>715</v>
      </c>
      <c r="I65" s="91" t="s">
        <v>469</v>
      </c>
      <c r="J65" s="112">
        <v>7</v>
      </c>
      <c r="K65" s="112">
        <v>0</v>
      </c>
      <c r="L65" s="38">
        <v>0</v>
      </c>
      <c r="M65" s="112">
        <v>7</v>
      </c>
      <c r="N65" s="112">
        <v>0</v>
      </c>
      <c r="O65" s="100">
        <f t="shared" si="2"/>
        <v>14</v>
      </c>
      <c r="P65" s="213"/>
      <c r="Q65" s="212"/>
      <c r="R65" s="112">
        <f t="shared" si="1"/>
        <v>14</v>
      </c>
      <c r="S65" s="9"/>
      <c r="T65" s="257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</row>
    <row r="66" spans="2:52" s="54" customFormat="1" ht="15" customHeight="1">
      <c r="B66" s="124">
        <v>59</v>
      </c>
      <c r="C66" s="127">
        <v>42</v>
      </c>
      <c r="D66" s="88" t="s">
        <v>615</v>
      </c>
      <c r="E66" s="88" t="s">
        <v>174</v>
      </c>
      <c r="F66" s="88" t="s">
        <v>105</v>
      </c>
      <c r="G66" s="13">
        <v>6</v>
      </c>
      <c r="H66" s="85" t="s">
        <v>288</v>
      </c>
      <c r="I66" s="91" t="s">
        <v>403</v>
      </c>
      <c r="J66" s="112">
        <v>7</v>
      </c>
      <c r="K66" s="112">
        <v>2</v>
      </c>
      <c r="L66" s="112">
        <v>4</v>
      </c>
      <c r="M66" s="112">
        <v>0</v>
      </c>
      <c r="N66" s="112">
        <v>0</v>
      </c>
      <c r="O66" s="100">
        <f t="shared" si="2"/>
        <v>13</v>
      </c>
      <c r="P66" s="213"/>
      <c r="Q66" s="212"/>
      <c r="R66" s="112">
        <f t="shared" si="1"/>
        <v>13</v>
      </c>
      <c r="S66" s="9"/>
      <c r="T66" s="257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</row>
    <row r="67" spans="2:52" s="54" customFormat="1" ht="15" customHeight="1">
      <c r="B67" s="124">
        <v>60</v>
      </c>
      <c r="C67" s="127">
        <v>12</v>
      </c>
      <c r="D67" s="102" t="s">
        <v>638</v>
      </c>
      <c r="E67" s="102" t="s">
        <v>302</v>
      </c>
      <c r="F67" s="102" t="s">
        <v>27</v>
      </c>
      <c r="G67" s="130">
        <v>6</v>
      </c>
      <c r="H67" s="102" t="s">
        <v>154</v>
      </c>
      <c r="I67" s="99" t="s">
        <v>176</v>
      </c>
      <c r="J67" s="112">
        <v>7</v>
      </c>
      <c r="K67" s="112">
        <v>0</v>
      </c>
      <c r="L67" s="112">
        <v>4</v>
      </c>
      <c r="M67" s="112">
        <v>0</v>
      </c>
      <c r="N67" s="112">
        <v>2</v>
      </c>
      <c r="O67" s="100">
        <f t="shared" si="2"/>
        <v>13</v>
      </c>
      <c r="P67" s="213"/>
      <c r="Q67" s="212"/>
      <c r="R67" s="112">
        <f t="shared" si="1"/>
        <v>13</v>
      </c>
      <c r="S67" s="9"/>
      <c r="T67" s="257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</row>
    <row r="68" spans="2:52" s="54" customFormat="1" ht="15" customHeight="1">
      <c r="B68" s="124">
        <v>61</v>
      </c>
      <c r="C68" s="127">
        <v>28</v>
      </c>
      <c r="D68" s="94" t="s">
        <v>665</v>
      </c>
      <c r="E68" s="94" t="s">
        <v>112</v>
      </c>
      <c r="F68" s="94" t="s">
        <v>13</v>
      </c>
      <c r="G68" s="13">
        <v>6</v>
      </c>
      <c r="H68" s="77" t="s">
        <v>246</v>
      </c>
      <c r="I68" s="80" t="s">
        <v>314</v>
      </c>
      <c r="J68" s="112">
        <v>7</v>
      </c>
      <c r="K68" s="112">
        <v>0</v>
      </c>
      <c r="L68" s="112">
        <v>4</v>
      </c>
      <c r="M68" s="112">
        <v>0</v>
      </c>
      <c r="N68" s="112">
        <v>2</v>
      </c>
      <c r="O68" s="100">
        <f t="shared" si="2"/>
        <v>13</v>
      </c>
      <c r="P68" s="213"/>
      <c r="Q68" s="212"/>
      <c r="R68" s="112">
        <f t="shared" si="1"/>
        <v>13</v>
      </c>
      <c r="S68" s="9"/>
      <c r="T68" s="257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</row>
    <row r="69" spans="2:52" s="54" customFormat="1" ht="15" customHeight="1">
      <c r="B69" s="124">
        <v>62</v>
      </c>
      <c r="C69" s="127">
        <v>74</v>
      </c>
      <c r="D69" s="85" t="s">
        <v>655</v>
      </c>
      <c r="E69" s="85" t="s">
        <v>239</v>
      </c>
      <c r="F69" s="85" t="s">
        <v>13</v>
      </c>
      <c r="G69" s="13">
        <v>6</v>
      </c>
      <c r="H69" s="85" t="s">
        <v>237</v>
      </c>
      <c r="I69" s="86" t="s">
        <v>216</v>
      </c>
      <c r="J69" s="112">
        <v>7</v>
      </c>
      <c r="K69" s="112">
        <v>0</v>
      </c>
      <c r="L69" s="112">
        <v>5</v>
      </c>
      <c r="M69" s="112">
        <v>0</v>
      </c>
      <c r="N69" s="112">
        <v>0</v>
      </c>
      <c r="O69" s="100">
        <f t="shared" si="2"/>
        <v>12</v>
      </c>
      <c r="P69" s="213"/>
      <c r="Q69" s="212"/>
      <c r="R69" s="112">
        <f t="shared" si="1"/>
        <v>12</v>
      </c>
      <c r="S69" s="9"/>
      <c r="T69" s="257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</row>
    <row r="70" spans="2:52" s="54" customFormat="1" ht="15" customHeight="1">
      <c r="B70" s="124">
        <v>63</v>
      </c>
      <c r="C70" s="127">
        <v>66</v>
      </c>
      <c r="D70" s="88" t="s">
        <v>667</v>
      </c>
      <c r="E70" s="88" t="s">
        <v>19</v>
      </c>
      <c r="F70" s="88" t="s">
        <v>22</v>
      </c>
      <c r="G70" s="13">
        <v>6</v>
      </c>
      <c r="H70" s="88" t="s">
        <v>280</v>
      </c>
      <c r="I70" s="88" t="s">
        <v>278</v>
      </c>
      <c r="J70" s="112">
        <v>7</v>
      </c>
      <c r="K70" s="112">
        <v>2</v>
      </c>
      <c r="L70" s="112">
        <v>2</v>
      </c>
      <c r="M70" s="112">
        <v>0</v>
      </c>
      <c r="N70" s="112">
        <v>0</v>
      </c>
      <c r="O70" s="100">
        <f t="shared" si="2"/>
        <v>11</v>
      </c>
      <c r="P70" s="213"/>
      <c r="Q70" s="212"/>
      <c r="R70" s="112">
        <f t="shared" si="1"/>
        <v>11</v>
      </c>
      <c r="S70" s="9"/>
      <c r="T70" s="257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</row>
    <row r="71" spans="2:52" s="54" customFormat="1" ht="15" customHeight="1">
      <c r="B71" s="124">
        <v>64</v>
      </c>
      <c r="C71" s="127">
        <v>46</v>
      </c>
      <c r="D71" s="88" t="s">
        <v>607</v>
      </c>
      <c r="E71" s="88" t="s">
        <v>535</v>
      </c>
      <c r="F71" s="88" t="s">
        <v>111</v>
      </c>
      <c r="G71" s="13">
        <v>6</v>
      </c>
      <c r="H71" s="88" t="s">
        <v>406</v>
      </c>
      <c r="I71" s="88" t="s">
        <v>403</v>
      </c>
      <c r="J71" s="112">
        <v>7</v>
      </c>
      <c r="K71" s="112">
        <v>0</v>
      </c>
      <c r="L71" s="112">
        <v>4</v>
      </c>
      <c r="M71" s="112">
        <v>0</v>
      </c>
      <c r="N71" s="112">
        <v>0</v>
      </c>
      <c r="O71" s="100">
        <f t="shared" si="2"/>
        <v>11</v>
      </c>
      <c r="P71" s="213"/>
      <c r="Q71" s="212"/>
      <c r="R71" s="112">
        <f t="shared" si="1"/>
        <v>11</v>
      </c>
      <c r="S71" s="9"/>
      <c r="T71" s="257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</row>
    <row r="72" spans="2:20" s="68" customFormat="1" ht="15" customHeight="1">
      <c r="B72" s="124">
        <v>65</v>
      </c>
      <c r="C72" s="127">
        <v>102</v>
      </c>
      <c r="D72" s="95" t="s">
        <v>224</v>
      </c>
      <c r="E72" s="95" t="s">
        <v>23</v>
      </c>
      <c r="F72" s="95" t="s">
        <v>37</v>
      </c>
      <c r="G72" s="13">
        <v>6</v>
      </c>
      <c r="H72" s="95" t="s">
        <v>361</v>
      </c>
      <c r="I72" s="95" t="s">
        <v>722</v>
      </c>
      <c r="J72" s="39">
        <v>7</v>
      </c>
      <c r="K72" s="39">
        <v>2</v>
      </c>
      <c r="L72" s="39">
        <v>2</v>
      </c>
      <c r="M72" s="39">
        <v>0</v>
      </c>
      <c r="N72" s="39">
        <v>0</v>
      </c>
      <c r="O72" s="100">
        <f aca="true" t="shared" si="3" ref="O72:O103">SUM(J72:N72)</f>
        <v>11</v>
      </c>
      <c r="P72" s="213"/>
      <c r="Q72" s="212"/>
      <c r="R72" s="112">
        <f t="shared" si="1"/>
        <v>11</v>
      </c>
      <c r="S72" s="9"/>
      <c r="T72" s="257"/>
    </row>
    <row r="73" spans="2:52" s="54" customFormat="1" ht="15" customHeight="1">
      <c r="B73" s="124">
        <v>66</v>
      </c>
      <c r="C73" s="127">
        <v>69</v>
      </c>
      <c r="D73" s="109" t="s">
        <v>613</v>
      </c>
      <c r="E73" s="109" t="s">
        <v>113</v>
      </c>
      <c r="F73" s="109" t="s">
        <v>37</v>
      </c>
      <c r="G73" s="130">
        <v>6</v>
      </c>
      <c r="H73" s="109" t="s">
        <v>229</v>
      </c>
      <c r="I73" s="109" t="s">
        <v>216</v>
      </c>
      <c r="J73" s="112">
        <v>7</v>
      </c>
      <c r="K73" s="112">
        <v>0</v>
      </c>
      <c r="L73" s="112">
        <v>2</v>
      </c>
      <c r="M73" s="112">
        <v>1</v>
      </c>
      <c r="N73" s="112">
        <v>0</v>
      </c>
      <c r="O73" s="100">
        <f t="shared" si="3"/>
        <v>10</v>
      </c>
      <c r="P73" s="213"/>
      <c r="Q73" s="212"/>
      <c r="R73" s="112">
        <f aca="true" t="shared" si="4" ref="R73:R120">SUM(O73)</f>
        <v>10</v>
      </c>
      <c r="S73" s="9"/>
      <c r="T73" s="257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</row>
    <row r="74" spans="2:52" s="54" customFormat="1" ht="15" customHeight="1">
      <c r="B74" s="124">
        <v>67</v>
      </c>
      <c r="C74" s="127">
        <v>112</v>
      </c>
      <c r="D74" s="92" t="s">
        <v>529</v>
      </c>
      <c r="E74" s="92" t="s">
        <v>159</v>
      </c>
      <c r="F74" s="92" t="s">
        <v>109</v>
      </c>
      <c r="G74" s="13">
        <v>6</v>
      </c>
      <c r="H74" s="82" t="s">
        <v>56</v>
      </c>
      <c r="I74" s="82" t="s">
        <v>57</v>
      </c>
      <c r="J74" s="112">
        <v>7</v>
      </c>
      <c r="K74" s="112">
        <v>0</v>
      </c>
      <c r="L74" s="112">
        <v>2</v>
      </c>
      <c r="M74" s="112">
        <v>0</v>
      </c>
      <c r="N74" s="112">
        <v>0</v>
      </c>
      <c r="O74" s="100">
        <f t="shared" si="3"/>
        <v>9</v>
      </c>
      <c r="P74" s="213"/>
      <c r="Q74" s="212"/>
      <c r="R74" s="112">
        <f t="shared" si="4"/>
        <v>9</v>
      </c>
      <c r="S74" s="9"/>
      <c r="T74" s="257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</row>
    <row r="75" spans="2:52" s="54" customFormat="1" ht="15" customHeight="1">
      <c r="B75" s="124">
        <v>68</v>
      </c>
      <c r="C75" s="127">
        <v>110</v>
      </c>
      <c r="D75" s="92" t="s">
        <v>495</v>
      </c>
      <c r="E75" s="92" t="s">
        <v>656</v>
      </c>
      <c r="F75" s="92" t="s">
        <v>22</v>
      </c>
      <c r="G75" s="13">
        <v>6</v>
      </c>
      <c r="H75" s="92" t="s">
        <v>532</v>
      </c>
      <c r="I75" s="82" t="s">
        <v>734</v>
      </c>
      <c r="J75" s="112">
        <v>0</v>
      </c>
      <c r="K75" s="112">
        <v>0</v>
      </c>
      <c r="L75" s="112">
        <v>2</v>
      </c>
      <c r="M75" s="112">
        <v>7</v>
      </c>
      <c r="N75" s="112">
        <v>0</v>
      </c>
      <c r="O75" s="100">
        <f t="shared" si="3"/>
        <v>9</v>
      </c>
      <c r="P75" s="213"/>
      <c r="Q75" s="212"/>
      <c r="R75" s="112">
        <f t="shared" si="4"/>
        <v>9</v>
      </c>
      <c r="S75" s="9"/>
      <c r="T75" s="257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</row>
    <row r="76" spans="2:52" s="54" customFormat="1" ht="15" customHeight="1">
      <c r="B76" s="124">
        <v>69</v>
      </c>
      <c r="C76" s="127">
        <v>94</v>
      </c>
      <c r="D76" s="92" t="s">
        <v>699</v>
      </c>
      <c r="E76" s="92" t="s">
        <v>139</v>
      </c>
      <c r="F76" s="92" t="s">
        <v>83</v>
      </c>
      <c r="G76" s="13">
        <v>6</v>
      </c>
      <c r="H76" s="92" t="s">
        <v>304</v>
      </c>
      <c r="I76" s="83" t="s">
        <v>415</v>
      </c>
      <c r="J76" s="18">
        <v>7</v>
      </c>
      <c r="K76" s="18">
        <v>0</v>
      </c>
      <c r="L76" s="243">
        <v>0</v>
      </c>
      <c r="M76" s="243">
        <v>0</v>
      </c>
      <c r="N76" s="18">
        <v>2</v>
      </c>
      <c r="O76" s="100">
        <f t="shared" si="3"/>
        <v>9</v>
      </c>
      <c r="P76" s="213"/>
      <c r="Q76" s="212"/>
      <c r="R76" s="112">
        <f t="shared" si="4"/>
        <v>9</v>
      </c>
      <c r="S76" s="9"/>
      <c r="T76" s="257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2:52" s="54" customFormat="1" ht="15" customHeight="1">
      <c r="B77" s="124">
        <v>70</v>
      </c>
      <c r="C77" s="127">
        <v>41</v>
      </c>
      <c r="D77" s="91" t="s">
        <v>738</v>
      </c>
      <c r="E77" s="91" t="s">
        <v>596</v>
      </c>
      <c r="F77" s="91" t="s">
        <v>5</v>
      </c>
      <c r="G77" s="13">
        <v>6</v>
      </c>
      <c r="H77" s="91" t="s">
        <v>341</v>
      </c>
      <c r="I77" s="91" t="s">
        <v>419</v>
      </c>
      <c r="J77" s="112">
        <v>7</v>
      </c>
      <c r="K77" s="112">
        <v>2</v>
      </c>
      <c r="L77" s="112">
        <v>0</v>
      </c>
      <c r="M77" s="112">
        <v>0</v>
      </c>
      <c r="N77" s="112">
        <v>0</v>
      </c>
      <c r="O77" s="100">
        <f t="shared" si="3"/>
        <v>9</v>
      </c>
      <c r="P77" s="213"/>
      <c r="Q77" s="212"/>
      <c r="R77" s="112">
        <f t="shared" si="4"/>
        <v>9</v>
      </c>
      <c r="S77" s="9"/>
      <c r="T77" s="257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  <row r="78" spans="2:52" s="54" customFormat="1" ht="15" customHeight="1">
      <c r="B78" s="124">
        <v>71</v>
      </c>
      <c r="C78" s="127">
        <v>2</v>
      </c>
      <c r="D78" s="83" t="s">
        <v>386</v>
      </c>
      <c r="E78" s="83" t="s">
        <v>114</v>
      </c>
      <c r="F78" s="83" t="s">
        <v>13</v>
      </c>
      <c r="G78" s="13">
        <v>6</v>
      </c>
      <c r="H78" s="82" t="s">
        <v>143</v>
      </c>
      <c r="I78" s="83" t="s">
        <v>176</v>
      </c>
      <c r="J78" s="112">
        <v>7</v>
      </c>
      <c r="K78" s="112">
        <v>0</v>
      </c>
      <c r="L78" s="112">
        <v>2</v>
      </c>
      <c r="M78" s="112">
        <v>0</v>
      </c>
      <c r="N78" s="112">
        <v>0</v>
      </c>
      <c r="O78" s="100">
        <f t="shared" si="3"/>
        <v>9</v>
      </c>
      <c r="P78" s="213"/>
      <c r="Q78" s="212"/>
      <c r="R78" s="112">
        <f t="shared" si="4"/>
        <v>9</v>
      </c>
      <c r="S78" s="9"/>
      <c r="T78" s="257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</row>
    <row r="79" spans="2:52" s="54" customFormat="1" ht="15" customHeight="1">
      <c r="B79" s="124">
        <v>72</v>
      </c>
      <c r="C79" s="127">
        <v>5</v>
      </c>
      <c r="D79" s="83" t="s">
        <v>662</v>
      </c>
      <c r="E79" s="83" t="s">
        <v>91</v>
      </c>
      <c r="F79" s="83" t="s">
        <v>31</v>
      </c>
      <c r="G79" s="13">
        <v>6</v>
      </c>
      <c r="H79" s="82" t="s">
        <v>143</v>
      </c>
      <c r="I79" s="83" t="s">
        <v>176</v>
      </c>
      <c r="J79" s="112">
        <v>7</v>
      </c>
      <c r="K79" s="112">
        <v>0</v>
      </c>
      <c r="L79" s="112">
        <v>2</v>
      </c>
      <c r="M79" s="112">
        <v>0</v>
      </c>
      <c r="N79" s="112">
        <v>0</v>
      </c>
      <c r="O79" s="100">
        <f t="shared" si="3"/>
        <v>9</v>
      </c>
      <c r="P79" s="213"/>
      <c r="Q79" s="212"/>
      <c r="R79" s="112">
        <f t="shared" si="4"/>
        <v>9</v>
      </c>
      <c r="S79" s="9"/>
      <c r="T79" s="257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</row>
    <row r="80" spans="2:52" s="54" customFormat="1" ht="15" customHeight="1">
      <c r="B80" s="124">
        <v>73</v>
      </c>
      <c r="C80" s="127">
        <v>11</v>
      </c>
      <c r="D80" s="102" t="s">
        <v>547</v>
      </c>
      <c r="E80" s="102" t="s">
        <v>40</v>
      </c>
      <c r="F80" s="102" t="s">
        <v>227</v>
      </c>
      <c r="G80" s="13">
        <v>6</v>
      </c>
      <c r="H80" s="102" t="s">
        <v>623</v>
      </c>
      <c r="I80" s="99" t="s">
        <v>176</v>
      </c>
      <c r="J80" s="112">
        <v>7</v>
      </c>
      <c r="K80" s="112">
        <v>0</v>
      </c>
      <c r="L80" s="112">
        <v>2</v>
      </c>
      <c r="M80" s="112">
        <v>0</v>
      </c>
      <c r="N80" s="112">
        <v>0</v>
      </c>
      <c r="O80" s="100">
        <f t="shared" si="3"/>
        <v>9</v>
      </c>
      <c r="P80" s="213"/>
      <c r="Q80" s="212"/>
      <c r="R80" s="112">
        <f t="shared" si="4"/>
        <v>9</v>
      </c>
      <c r="S80" s="9"/>
      <c r="T80" s="257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</row>
    <row r="81" spans="2:52" s="54" customFormat="1" ht="15" customHeight="1">
      <c r="B81" s="124">
        <v>74</v>
      </c>
      <c r="C81" s="127">
        <v>13</v>
      </c>
      <c r="D81" s="99" t="s">
        <v>639</v>
      </c>
      <c r="E81" s="99" t="s">
        <v>208</v>
      </c>
      <c r="F81" s="99" t="s">
        <v>73</v>
      </c>
      <c r="G81" s="13">
        <v>6</v>
      </c>
      <c r="H81" s="102" t="s">
        <v>145</v>
      </c>
      <c r="I81" s="99" t="s">
        <v>176</v>
      </c>
      <c r="J81" s="112">
        <v>7</v>
      </c>
      <c r="K81" s="112">
        <v>0</v>
      </c>
      <c r="L81" s="112">
        <v>2</v>
      </c>
      <c r="M81" s="112">
        <v>0</v>
      </c>
      <c r="N81" s="112">
        <v>0</v>
      </c>
      <c r="O81" s="100">
        <f t="shared" si="3"/>
        <v>9</v>
      </c>
      <c r="P81" s="213"/>
      <c r="Q81" s="212"/>
      <c r="R81" s="112">
        <f t="shared" si="4"/>
        <v>9</v>
      </c>
      <c r="S81" s="9"/>
      <c r="T81" s="257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</row>
    <row r="82" spans="2:52" s="54" customFormat="1" ht="15" customHeight="1">
      <c r="B82" s="124">
        <v>75</v>
      </c>
      <c r="C82" s="127">
        <v>15</v>
      </c>
      <c r="D82" s="102" t="s">
        <v>635</v>
      </c>
      <c r="E82" s="102" t="s">
        <v>636</v>
      </c>
      <c r="F82" s="102" t="s">
        <v>553</v>
      </c>
      <c r="G82" s="130">
        <v>6</v>
      </c>
      <c r="H82" s="102" t="s">
        <v>143</v>
      </c>
      <c r="I82" s="99" t="s">
        <v>176</v>
      </c>
      <c r="J82" s="112">
        <v>0</v>
      </c>
      <c r="K82" s="112">
        <v>0</v>
      </c>
      <c r="L82" s="112">
        <v>2</v>
      </c>
      <c r="M82" s="112">
        <v>7</v>
      </c>
      <c r="N82" s="112">
        <v>0</v>
      </c>
      <c r="O82" s="100">
        <f t="shared" si="3"/>
        <v>9</v>
      </c>
      <c r="P82" s="213"/>
      <c r="Q82" s="212"/>
      <c r="R82" s="112">
        <f t="shared" si="4"/>
        <v>9</v>
      </c>
      <c r="S82" s="9"/>
      <c r="T82" s="257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</row>
    <row r="83" spans="2:52" s="54" customFormat="1" ht="15" customHeight="1">
      <c r="B83" s="124">
        <v>76</v>
      </c>
      <c r="C83" s="127">
        <v>32</v>
      </c>
      <c r="D83" s="91" t="s">
        <v>311</v>
      </c>
      <c r="E83" s="91" t="s">
        <v>26</v>
      </c>
      <c r="F83" s="91" t="s">
        <v>70</v>
      </c>
      <c r="G83" s="13">
        <v>6</v>
      </c>
      <c r="H83" s="91" t="s">
        <v>714</v>
      </c>
      <c r="I83" s="91" t="s">
        <v>319</v>
      </c>
      <c r="J83" s="112">
        <v>7</v>
      </c>
      <c r="K83" s="112">
        <v>0</v>
      </c>
      <c r="L83" s="112">
        <v>2</v>
      </c>
      <c r="M83" s="112">
        <v>0</v>
      </c>
      <c r="N83" s="112">
        <v>0</v>
      </c>
      <c r="O83" s="100">
        <f t="shared" si="3"/>
        <v>9</v>
      </c>
      <c r="P83" s="213"/>
      <c r="Q83" s="212"/>
      <c r="R83" s="112">
        <f t="shared" si="4"/>
        <v>9</v>
      </c>
      <c r="S83" s="9"/>
      <c r="T83" s="257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</row>
    <row r="84" spans="2:52" s="54" customFormat="1" ht="15" customHeight="1">
      <c r="B84" s="124">
        <v>77</v>
      </c>
      <c r="C84" s="127">
        <v>65</v>
      </c>
      <c r="D84" s="12" t="s">
        <v>631</v>
      </c>
      <c r="E84" s="12" t="s">
        <v>98</v>
      </c>
      <c r="F84" s="132" t="s">
        <v>86</v>
      </c>
      <c r="G84" s="13">
        <v>6</v>
      </c>
      <c r="H84" s="12" t="s">
        <v>492</v>
      </c>
      <c r="I84" s="132" t="s">
        <v>363</v>
      </c>
      <c r="J84" s="112">
        <v>7</v>
      </c>
      <c r="K84" s="112">
        <v>0</v>
      </c>
      <c r="L84" s="112">
        <v>2</v>
      </c>
      <c r="M84" s="112">
        <v>0</v>
      </c>
      <c r="N84" s="112">
        <v>0</v>
      </c>
      <c r="O84" s="100">
        <f t="shared" si="3"/>
        <v>9</v>
      </c>
      <c r="P84" s="214"/>
      <c r="Q84" s="212"/>
      <c r="R84" s="112">
        <f t="shared" si="4"/>
        <v>9</v>
      </c>
      <c r="S84" s="9"/>
      <c r="T84" s="257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</row>
    <row r="85" spans="2:52" s="54" customFormat="1" ht="15" customHeight="1">
      <c r="B85" s="124">
        <v>78</v>
      </c>
      <c r="C85" s="127">
        <v>59</v>
      </c>
      <c r="D85" s="91" t="s">
        <v>505</v>
      </c>
      <c r="E85" s="91" t="s">
        <v>301</v>
      </c>
      <c r="F85" s="91" t="s">
        <v>646</v>
      </c>
      <c r="G85" s="13">
        <v>6</v>
      </c>
      <c r="H85" s="91" t="s">
        <v>597</v>
      </c>
      <c r="I85" s="91" t="s">
        <v>469</v>
      </c>
      <c r="J85" s="112">
        <v>2</v>
      </c>
      <c r="K85" s="112">
        <v>0</v>
      </c>
      <c r="L85" s="112">
        <v>2</v>
      </c>
      <c r="M85" s="112">
        <v>5</v>
      </c>
      <c r="N85" s="112">
        <v>0</v>
      </c>
      <c r="O85" s="100">
        <f t="shared" si="3"/>
        <v>9</v>
      </c>
      <c r="P85" s="215"/>
      <c r="Q85" s="212"/>
      <c r="R85" s="112">
        <f t="shared" si="4"/>
        <v>9</v>
      </c>
      <c r="S85" s="9"/>
      <c r="T85" s="257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</row>
    <row r="86" spans="2:52" s="54" customFormat="1" ht="15" customHeight="1">
      <c r="B86" s="124">
        <v>79</v>
      </c>
      <c r="C86" s="127">
        <v>101</v>
      </c>
      <c r="D86" s="89" t="s">
        <v>706</v>
      </c>
      <c r="E86" s="89" t="s">
        <v>263</v>
      </c>
      <c r="F86" s="89" t="s">
        <v>530</v>
      </c>
      <c r="G86" s="13">
        <v>6</v>
      </c>
      <c r="H86" s="89" t="s">
        <v>358</v>
      </c>
      <c r="I86" s="88" t="s">
        <v>391</v>
      </c>
      <c r="J86" s="39">
        <v>7</v>
      </c>
      <c r="K86" s="39">
        <v>2</v>
      </c>
      <c r="L86" s="39">
        <v>0</v>
      </c>
      <c r="M86" s="39">
        <v>0</v>
      </c>
      <c r="N86" s="39">
        <v>0</v>
      </c>
      <c r="O86" s="100">
        <f t="shared" si="3"/>
        <v>9</v>
      </c>
      <c r="P86" s="216"/>
      <c r="Q86" s="212"/>
      <c r="R86" s="112">
        <f t="shared" si="4"/>
        <v>9</v>
      </c>
      <c r="S86" s="9"/>
      <c r="T86" s="257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</row>
    <row r="87" spans="2:52" s="54" customFormat="1" ht="15" customHeight="1">
      <c r="B87" s="124">
        <v>80</v>
      </c>
      <c r="C87" s="127">
        <v>27</v>
      </c>
      <c r="D87" s="96" t="s">
        <v>647</v>
      </c>
      <c r="E87" s="91" t="s">
        <v>94</v>
      </c>
      <c r="F87" s="91" t="s">
        <v>17</v>
      </c>
      <c r="G87" s="13">
        <v>6</v>
      </c>
      <c r="H87" s="90" t="s">
        <v>247</v>
      </c>
      <c r="I87" s="91" t="s">
        <v>243</v>
      </c>
      <c r="J87" s="112">
        <v>7</v>
      </c>
      <c r="K87" s="112">
        <v>1</v>
      </c>
      <c r="L87" s="112">
        <v>0</v>
      </c>
      <c r="M87" s="112">
        <v>0</v>
      </c>
      <c r="N87" s="112">
        <v>0</v>
      </c>
      <c r="O87" s="100">
        <f t="shared" si="3"/>
        <v>8</v>
      </c>
      <c r="P87" s="217"/>
      <c r="Q87" s="212"/>
      <c r="R87" s="112">
        <f t="shared" si="4"/>
        <v>8</v>
      </c>
      <c r="S87" s="9"/>
      <c r="T87" s="257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</row>
    <row r="88" spans="2:52" s="54" customFormat="1" ht="15" customHeight="1">
      <c r="B88" s="124">
        <v>81</v>
      </c>
      <c r="C88" s="127">
        <v>17</v>
      </c>
      <c r="D88" s="102" t="s">
        <v>632</v>
      </c>
      <c r="E88" s="102" t="s">
        <v>19</v>
      </c>
      <c r="F88" s="102" t="s">
        <v>2</v>
      </c>
      <c r="G88" s="13">
        <v>6</v>
      </c>
      <c r="H88" s="104" t="s">
        <v>394</v>
      </c>
      <c r="I88" s="102" t="s">
        <v>393</v>
      </c>
      <c r="J88" s="112">
        <v>7</v>
      </c>
      <c r="K88" s="112">
        <v>0</v>
      </c>
      <c r="L88" s="112">
        <v>1</v>
      </c>
      <c r="M88" s="112">
        <v>0</v>
      </c>
      <c r="N88" s="112">
        <v>0</v>
      </c>
      <c r="O88" s="100">
        <f t="shared" si="3"/>
        <v>8</v>
      </c>
      <c r="P88" s="218"/>
      <c r="Q88" s="212"/>
      <c r="R88" s="112">
        <f t="shared" si="4"/>
        <v>8</v>
      </c>
      <c r="S88" s="9"/>
      <c r="T88" s="257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</row>
    <row r="89" spans="2:52" s="54" customFormat="1" ht="15" customHeight="1">
      <c r="B89" s="124">
        <v>82</v>
      </c>
      <c r="C89" s="127">
        <v>96</v>
      </c>
      <c r="D89" s="88" t="s">
        <v>705</v>
      </c>
      <c r="E89" s="88" t="s">
        <v>28</v>
      </c>
      <c r="F89" s="88" t="s">
        <v>22</v>
      </c>
      <c r="G89" s="13">
        <v>6</v>
      </c>
      <c r="H89" s="88" t="s">
        <v>10</v>
      </c>
      <c r="I89" s="88" t="s">
        <v>99</v>
      </c>
      <c r="J89" s="39">
        <v>2</v>
      </c>
      <c r="K89" s="39">
        <v>5</v>
      </c>
      <c r="L89" s="39">
        <v>0</v>
      </c>
      <c r="M89" s="39">
        <v>0</v>
      </c>
      <c r="N89" s="39">
        <v>0</v>
      </c>
      <c r="O89" s="100">
        <f t="shared" si="3"/>
        <v>7</v>
      </c>
      <c r="P89" s="219"/>
      <c r="Q89" s="212"/>
      <c r="R89" s="112">
        <f t="shared" si="4"/>
        <v>7</v>
      </c>
      <c r="S89" s="9"/>
      <c r="T89" s="257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</row>
    <row r="90" spans="2:52" s="54" customFormat="1" ht="15" customHeight="1">
      <c r="B90" s="124">
        <v>83</v>
      </c>
      <c r="C90" s="127">
        <v>106</v>
      </c>
      <c r="D90" s="82" t="s">
        <v>402</v>
      </c>
      <c r="E90" s="82" t="s">
        <v>267</v>
      </c>
      <c r="F90" s="82" t="s">
        <v>13</v>
      </c>
      <c r="G90" s="13">
        <v>6</v>
      </c>
      <c r="H90" s="92" t="s">
        <v>85</v>
      </c>
      <c r="I90" s="82" t="s">
        <v>57</v>
      </c>
      <c r="J90" s="112">
        <v>7</v>
      </c>
      <c r="K90" s="112">
        <v>0</v>
      </c>
      <c r="L90" s="112">
        <v>0</v>
      </c>
      <c r="M90" s="112">
        <v>0</v>
      </c>
      <c r="N90" s="112">
        <v>0</v>
      </c>
      <c r="O90" s="100">
        <f t="shared" si="3"/>
        <v>7</v>
      </c>
      <c r="P90" s="214"/>
      <c r="Q90" s="212"/>
      <c r="R90" s="112">
        <f t="shared" si="4"/>
        <v>7</v>
      </c>
      <c r="S90" s="9"/>
      <c r="T90" s="257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</row>
    <row r="91" spans="2:52" s="54" customFormat="1" ht="15" customHeight="1">
      <c r="B91" s="124">
        <v>84</v>
      </c>
      <c r="C91" s="127">
        <v>109</v>
      </c>
      <c r="D91" s="72" t="s">
        <v>493</v>
      </c>
      <c r="E91" s="72" t="s">
        <v>95</v>
      </c>
      <c r="F91" s="72" t="s">
        <v>24</v>
      </c>
      <c r="G91" s="50">
        <v>6</v>
      </c>
      <c r="H91" s="103" t="s">
        <v>85</v>
      </c>
      <c r="I91" s="102" t="s">
        <v>57</v>
      </c>
      <c r="J91" s="112">
        <v>7</v>
      </c>
      <c r="K91" s="112">
        <v>0</v>
      </c>
      <c r="L91" s="112">
        <v>0</v>
      </c>
      <c r="M91" s="112">
        <v>0</v>
      </c>
      <c r="N91" s="112">
        <v>0</v>
      </c>
      <c r="O91" s="100">
        <f t="shared" si="3"/>
        <v>7</v>
      </c>
      <c r="P91" s="214"/>
      <c r="Q91" s="212"/>
      <c r="R91" s="112">
        <f t="shared" si="4"/>
        <v>7</v>
      </c>
      <c r="S91" s="9"/>
      <c r="T91" s="257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</row>
    <row r="92" spans="2:52" s="54" customFormat="1" ht="15" customHeight="1">
      <c r="B92" s="124">
        <v>85</v>
      </c>
      <c r="C92" s="127">
        <v>99</v>
      </c>
      <c r="D92" s="92" t="s">
        <v>737</v>
      </c>
      <c r="E92" s="92" t="s">
        <v>171</v>
      </c>
      <c r="F92" s="92" t="s">
        <v>160</v>
      </c>
      <c r="G92" s="13">
        <v>6</v>
      </c>
      <c r="H92" s="95" t="s">
        <v>512</v>
      </c>
      <c r="I92" s="82" t="s">
        <v>734</v>
      </c>
      <c r="J92" s="112">
        <v>7</v>
      </c>
      <c r="K92" s="112">
        <v>0</v>
      </c>
      <c r="L92" s="112">
        <v>0</v>
      </c>
      <c r="M92" s="112">
        <v>0</v>
      </c>
      <c r="N92" s="112">
        <v>0</v>
      </c>
      <c r="O92" s="100">
        <f t="shared" si="3"/>
        <v>7</v>
      </c>
      <c r="P92" s="215"/>
      <c r="Q92" s="212"/>
      <c r="R92" s="112">
        <f t="shared" si="4"/>
        <v>7</v>
      </c>
      <c r="S92" s="9"/>
      <c r="T92" s="257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</row>
    <row r="93" spans="2:52" s="54" customFormat="1" ht="15" customHeight="1">
      <c r="B93" s="124">
        <v>86</v>
      </c>
      <c r="C93" s="127">
        <v>54</v>
      </c>
      <c r="D93" s="88" t="s">
        <v>701</v>
      </c>
      <c r="E93" s="88" t="s">
        <v>211</v>
      </c>
      <c r="F93" s="88" t="s">
        <v>201</v>
      </c>
      <c r="G93" s="13">
        <v>6</v>
      </c>
      <c r="H93" s="88" t="s">
        <v>744</v>
      </c>
      <c r="I93" s="88" t="s">
        <v>276</v>
      </c>
      <c r="J93" s="112">
        <v>7</v>
      </c>
      <c r="K93" s="112">
        <v>0</v>
      </c>
      <c r="L93" s="112">
        <v>0</v>
      </c>
      <c r="M93" s="112">
        <v>0</v>
      </c>
      <c r="N93" s="112">
        <v>0</v>
      </c>
      <c r="O93" s="100">
        <f t="shared" si="3"/>
        <v>7</v>
      </c>
      <c r="P93" s="220"/>
      <c r="Q93" s="212"/>
      <c r="R93" s="112">
        <f t="shared" si="4"/>
        <v>7</v>
      </c>
      <c r="S93" s="9"/>
      <c r="T93" s="257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</row>
    <row r="94" spans="2:52" s="54" customFormat="1" ht="15" customHeight="1">
      <c r="B94" s="124">
        <v>87</v>
      </c>
      <c r="C94" s="127">
        <v>79</v>
      </c>
      <c r="D94" s="92" t="s">
        <v>709</v>
      </c>
      <c r="E94" s="92" t="s">
        <v>710</v>
      </c>
      <c r="F94" s="92" t="s">
        <v>364</v>
      </c>
      <c r="G94" s="13">
        <v>6</v>
      </c>
      <c r="H94" s="92" t="s">
        <v>304</v>
      </c>
      <c r="I94" s="83" t="s">
        <v>415</v>
      </c>
      <c r="J94" s="10">
        <v>7</v>
      </c>
      <c r="K94" s="112">
        <v>0</v>
      </c>
      <c r="L94" s="112">
        <v>0</v>
      </c>
      <c r="M94" s="112">
        <v>0</v>
      </c>
      <c r="N94" s="112">
        <v>0</v>
      </c>
      <c r="O94" s="100">
        <f t="shared" si="3"/>
        <v>7</v>
      </c>
      <c r="P94" s="221"/>
      <c r="Q94" s="212"/>
      <c r="R94" s="112">
        <f t="shared" si="4"/>
        <v>7</v>
      </c>
      <c r="S94" s="9"/>
      <c r="T94" s="257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</row>
    <row r="95" spans="2:52" s="54" customFormat="1" ht="15" customHeight="1">
      <c r="B95" s="124">
        <v>88</v>
      </c>
      <c r="C95" s="127">
        <v>80</v>
      </c>
      <c r="D95" s="84" t="s">
        <v>602</v>
      </c>
      <c r="E95" s="84" t="s">
        <v>234</v>
      </c>
      <c r="F95" s="84" t="s">
        <v>203</v>
      </c>
      <c r="G95" s="13">
        <v>6</v>
      </c>
      <c r="H95" s="84" t="s">
        <v>280</v>
      </c>
      <c r="I95" s="83" t="s">
        <v>415</v>
      </c>
      <c r="J95" s="75">
        <v>7</v>
      </c>
      <c r="K95" s="112">
        <v>0</v>
      </c>
      <c r="L95" s="112">
        <v>0</v>
      </c>
      <c r="M95" s="112">
        <v>0</v>
      </c>
      <c r="N95" s="112">
        <v>0</v>
      </c>
      <c r="O95" s="100">
        <f t="shared" si="3"/>
        <v>7</v>
      </c>
      <c r="P95" s="219"/>
      <c r="Q95" s="212"/>
      <c r="R95" s="112">
        <f t="shared" si="4"/>
        <v>7</v>
      </c>
      <c r="S95" s="9"/>
      <c r="T95" s="257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</row>
    <row r="96" spans="2:52" s="54" customFormat="1" ht="15" customHeight="1">
      <c r="B96" s="124">
        <v>89</v>
      </c>
      <c r="C96" s="127">
        <v>81</v>
      </c>
      <c r="D96" s="102" t="s">
        <v>742</v>
      </c>
      <c r="E96" s="102" t="s">
        <v>98</v>
      </c>
      <c r="F96" s="102" t="s">
        <v>86</v>
      </c>
      <c r="G96" s="13">
        <v>6</v>
      </c>
      <c r="H96" s="102" t="s">
        <v>282</v>
      </c>
      <c r="I96" s="72" t="s">
        <v>415</v>
      </c>
      <c r="J96" s="48">
        <v>7</v>
      </c>
      <c r="K96" s="112">
        <v>0</v>
      </c>
      <c r="L96" s="112">
        <v>0</v>
      </c>
      <c r="M96" s="112">
        <v>0</v>
      </c>
      <c r="N96" s="112">
        <v>0</v>
      </c>
      <c r="O96" s="100">
        <f t="shared" si="3"/>
        <v>7</v>
      </c>
      <c r="P96" s="222"/>
      <c r="Q96" s="212"/>
      <c r="R96" s="112">
        <f t="shared" si="4"/>
        <v>7</v>
      </c>
      <c r="S96" s="9"/>
      <c r="T96" s="257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</row>
    <row r="97" spans="2:52" s="54" customFormat="1" ht="15" customHeight="1">
      <c r="B97" s="124">
        <v>90</v>
      </c>
      <c r="C97" s="127">
        <v>47</v>
      </c>
      <c r="D97" s="88" t="s">
        <v>740</v>
      </c>
      <c r="E97" s="88" t="s">
        <v>66</v>
      </c>
      <c r="F97" s="88" t="s">
        <v>13</v>
      </c>
      <c r="G97" s="13">
        <v>6</v>
      </c>
      <c r="H97" s="88" t="s">
        <v>406</v>
      </c>
      <c r="I97" s="88" t="s">
        <v>403</v>
      </c>
      <c r="J97" s="112">
        <v>7</v>
      </c>
      <c r="K97" s="112">
        <v>0</v>
      </c>
      <c r="L97" s="112">
        <v>0</v>
      </c>
      <c r="M97" s="112">
        <v>0</v>
      </c>
      <c r="N97" s="112">
        <v>0</v>
      </c>
      <c r="O97" s="100">
        <f t="shared" si="3"/>
        <v>7</v>
      </c>
      <c r="P97" s="223"/>
      <c r="Q97" s="212"/>
      <c r="R97" s="112">
        <f t="shared" si="4"/>
        <v>7</v>
      </c>
      <c r="S97" s="9"/>
      <c r="T97" s="257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</row>
    <row r="98" spans="2:52" s="54" customFormat="1" ht="15" customHeight="1">
      <c r="B98" s="124">
        <v>91</v>
      </c>
      <c r="C98" s="127">
        <v>33</v>
      </c>
      <c r="D98" s="91" t="s">
        <v>696</v>
      </c>
      <c r="E98" s="91" t="s">
        <v>107</v>
      </c>
      <c r="F98" s="91" t="s">
        <v>33</v>
      </c>
      <c r="G98" s="13">
        <v>6</v>
      </c>
      <c r="H98" s="91" t="s">
        <v>279</v>
      </c>
      <c r="I98" s="91" t="s">
        <v>419</v>
      </c>
      <c r="J98" s="112">
        <v>7</v>
      </c>
      <c r="K98" s="112">
        <v>0</v>
      </c>
      <c r="L98" s="112">
        <v>0</v>
      </c>
      <c r="M98" s="112">
        <v>0</v>
      </c>
      <c r="N98" s="112">
        <v>0</v>
      </c>
      <c r="O98" s="100">
        <f t="shared" si="3"/>
        <v>7</v>
      </c>
      <c r="P98" s="224"/>
      <c r="Q98" s="212"/>
      <c r="R98" s="112">
        <f t="shared" si="4"/>
        <v>7</v>
      </c>
      <c r="S98" s="9"/>
      <c r="T98" s="257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</row>
    <row r="99" spans="2:52" s="54" customFormat="1" ht="15" customHeight="1">
      <c r="B99" s="124">
        <v>92</v>
      </c>
      <c r="C99" s="127">
        <v>14</v>
      </c>
      <c r="D99" s="102" t="s">
        <v>606</v>
      </c>
      <c r="E99" s="102" t="s">
        <v>94</v>
      </c>
      <c r="F99" s="102" t="s">
        <v>17</v>
      </c>
      <c r="G99" s="130">
        <v>6</v>
      </c>
      <c r="H99" s="102" t="s">
        <v>594</v>
      </c>
      <c r="I99" s="99" t="s">
        <v>176</v>
      </c>
      <c r="J99" s="116">
        <v>7</v>
      </c>
      <c r="K99" s="112">
        <v>0</v>
      </c>
      <c r="L99" s="112">
        <v>0</v>
      </c>
      <c r="M99" s="112">
        <v>0</v>
      </c>
      <c r="N99" s="112">
        <v>0</v>
      </c>
      <c r="O99" s="100">
        <f t="shared" si="3"/>
        <v>7</v>
      </c>
      <c r="P99" s="223"/>
      <c r="Q99" s="212"/>
      <c r="R99" s="112">
        <f t="shared" si="4"/>
        <v>7</v>
      </c>
      <c r="S99" s="9"/>
      <c r="T99" s="257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</row>
    <row r="100" spans="2:52" s="54" customFormat="1" ht="15" customHeight="1">
      <c r="B100" s="124">
        <v>93</v>
      </c>
      <c r="C100" s="127">
        <v>26</v>
      </c>
      <c r="D100" s="51" t="s">
        <v>642</v>
      </c>
      <c r="E100" s="51" t="s">
        <v>354</v>
      </c>
      <c r="F100" s="51" t="s">
        <v>38</v>
      </c>
      <c r="G100" s="38">
        <v>6</v>
      </c>
      <c r="H100" s="51" t="s">
        <v>315</v>
      </c>
      <c r="I100" s="51" t="s">
        <v>314</v>
      </c>
      <c r="J100" s="112">
        <v>7</v>
      </c>
      <c r="K100" s="112">
        <v>0</v>
      </c>
      <c r="L100" s="112">
        <v>0</v>
      </c>
      <c r="M100" s="112">
        <v>0</v>
      </c>
      <c r="N100" s="112">
        <v>0</v>
      </c>
      <c r="O100" s="100">
        <f t="shared" si="3"/>
        <v>7</v>
      </c>
      <c r="P100" s="223"/>
      <c r="Q100" s="212"/>
      <c r="R100" s="112">
        <f t="shared" si="4"/>
        <v>7</v>
      </c>
      <c r="S100" s="9"/>
      <c r="T100" s="257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</row>
    <row r="101" spans="2:52" s="54" customFormat="1" ht="15" customHeight="1">
      <c r="B101" s="124">
        <v>94</v>
      </c>
      <c r="C101" s="127">
        <v>39</v>
      </c>
      <c r="D101" s="91" t="s">
        <v>660</v>
      </c>
      <c r="E101" s="91" t="s">
        <v>171</v>
      </c>
      <c r="F101" s="91" t="s">
        <v>13</v>
      </c>
      <c r="G101" s="13">
        <v>6</v>
      </c>
      <c r="H101" s="91" t="s">
        <v>272</v>
      </c>
      <c r="I101" s="91" t="s">
        <v>337</v>
      </c>
      <c r="J101" s="112">
        <v>7</v>
      </c>
      <c r="K101" s="112">
        <v>0</v>
      </c>
      <c r="L101" s="112">
        <v>0</v>
      </c>
      <c r="M101" s="112">
        <v>0</v>
      </c>
      <c r="N101" s="112">
        <v>0</v>
      </c>
      <c r="O101" s="100">
        <f t="shared" si="3"/>
        <v>7</v>
      </c>
      <c r="P101" s="225"/>
      <c r="Q101" s="212"/>
      <c r="R101" s="112">
        <f t="shared" si="4"/>
        <v>7</v>
      </c>
      <c r="S101" s="9"/>
      <c r="T101" s="257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</row>
    <row r="102" spans="2:52" s="54" customFormat="1" ht="15" customHeight="1">
      <c r="B102" s="124">
        <v>95</v>
      </c>
      <c r="C102" s="127">
        <v>64</v>
      </c>
      <c r="D102" s="88" t="s">
        <v>186</v>
      </c>
      <c r="E102" s="88" t="s">
        <v>159</v>
      </c>
      <c r="F102" s="88" t="s">
        <v>203</v>
      </c>
      <c r="G102" s="13">
        <v>6</v>
      </c>
      <c r="H102" s="88" t="s">
        <v>321</v>
      </c>
      <c r="I102" s="88" t="s">
        <v>363</v>
      </c>
      <c r="J102" s="112">
        <v>7</v>
      </c>
      <c r="K102" s="112">
        <v>0</v>
      </c>
      <c r="L102" s="112">
        <v>0</v>
      </c>
      <c r="M102" s="112">
        <v>0</v>
      </c>
      <c r="N102" s="112">
        <v>0</v>
      </c>
      <c r="O102" s="100">
        <f t="shared" si="3"/>
        <v>7</v>
      </c>
      <c r="P102" s="226"/>
      <c r="Q102" s="212"/>
      <c r="R102" s="112">
        <f t="shared" si="4"/>
        <v>7</v>
      </c>
      <c r="S102" s="9"/>
      <c r="T102" s="257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</row>
    <row r="103" spans="2:52" s="54" customFormat="1" ht="15" customHeight="1">
      <c r="B103" s="124">
        <v>96</v>
      </c>
      <c r="C103" s="127">
        <v>25</v>
      </c>
      <c r="D103" s="88" t="s">
        <v>649</v>
      </c>
      <c r="E103" s="88" t="s">
        <v>267</v>
      </c>
      <c r="F103" s="88" t="s">
        <v>30</v>
      </c>
      <c r="G103" s="13">
        <v>6</v>
      </c>
      <c r="H103" s="88" t="s">
        <v>720</v>
      </c>
      <c r="I103" s="88" t="s">
        <v>376</v>
      </c>
      <c r="J103" s="112">
        <v>7</v>
      </c>
      <c r="K103" s="112">
        <v>0</v>
      </c>
      <c r="L103" s="112">
        <v>0</v>
      </c>
      <c r="M103" s="112">
        <v>0</v>
      </c>
      <c r="N103" s="112">
        <v>0</v>
      </c>
      <c r="O103" s="100">
        <f t="shared" si="3"/>
        <v>7</v>
      </c>
      <c r="P103" s="226"/>
      <c r="Q103" s="212"/>
      <c r="R103" s="112">
        <f t="shared" si="4"/>
        <v>7</v>
      </c>
      <c r="S103" s="9"/>
      <c r="T103" s="257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</row>
    <row r="104" spans="2:52" s="54" customFormat="1" ht="15" customHeight="1">
      <c r="B104" s="124">
        <v>97</v>
      </c>
      <c r="C104" s="127">
        <v>30</v>
      </c>
      <c r="D104" s="88" t="s">
        <v>643</v>
      </c>
      <c r="E104" s="88" t="s">
        <v>43</v>
      </c>
      <c r="F104" s="88" t="s">
        <v>72</v>
      </c>
      <c r="G104" s="13">
        <v>6</v>
      </c>
      <c r="H104" s="88" t="s">
        <v>106</v>
      </c>
      <c r="I104" s="88" t="s">
        <v>376</v>
      </c>
      <c r="J104" s="112">
        <v>7</v>
      </c>
      <c r="K104" s="112">
        <v>0</v>
      </c>
      <c r="L104" s="112">
        <v>0</v>
      </c>
      <c r="M104" s="112">
        <v>0</v>
      </c>
      <c r="N104" s="112">
        <v>0</v>
      </c>
      <c r="O104" s="100">
        <f aca="true" t="shared" si="5" ref="O104:O120">SUM(J104:N104)</f>
        <v>7</v>
      </c>
      <c r="P104" s="223"/>
      <c r="Q104" s="212"/>
      <c r="R104" s="112">
        <f t="shared" si="4"/>
        <v>7</v>
      </c>
      <c r="S104" s="9"/>
      <c r="T104" s="257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</row>
    <row r="105" spans="2:52" s="54" customFormat="1" ht="15" customHeight="1">
      <c r="B105" s="124">
        <v>98</v>
      </c>
      <c r="C105" s="127">
        <v>49</v>
      </c>
      <c r="D105" s="88" t="s">
        <v>704</v>
      </c>
      <c r="E105" s="88" t="s">
        <v>545</v>
      </c>
      <c r="F105" s="93" t="s">
        <v>199</v>
      </c>
      <c r="G105" s="13">
        <v>6</v>
      </c>
      <c r="H105" s="89" t="s">
        <v>281</v>
      </c>
      <c r="I105" s="91" t="s">
        <v>401</v>
      </c>
      <c r="J105" s="112">
        <v>7</v>
      </c>
      <c r="K105" s="112">
        <v>0</v>
      </c>
      <c r="L105" s="112">
        <v>0</v>
      </c>
      <c r="M105" s="112">
        <v>0</v>
      </c>
      <c r="N105" s="112">
        <v>0</v>
      </c>
      <c r="O105" s="100">
        <f t="shared" si="5"/>
        <v>7</v>
      </c>
      <c r="P105" s="223"/>
      <c r="Q105" s="212"/>
      <c r="R105" s="112">
        <f t="shared" si="4"/>
        <v>7</v>
      </c>
      <c r="S105" s="9"/>
      <c r="T105" s="257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</row>
    <row r="106" spans="2:52" s="54" customFormat="1" ht="15" customHeight="1">
      <c r="B106" s="124">
        <v>99</v>
      </c>
      <c r="C106" s="127">
        <v>50</v>
      </c>
      <c r="D106" s="88" t="s">
        <v>736</v>
      </c>
      <c r="E106" s="88" t="s">
        <v>390</v>
      </c>
      <c r="F106" s="88" t="s">
        <v>67</v>
      </c>
      <c r="G106" s="13">
        <v>6</v>
      </c>
      <c r="H106" s="88" t="s">
        <v>326</v>
      </c>
      <c r="I106" s="91" t="s">
        <v>401</v>
      </c>
      <c r="J106" s="112">
        <v>7</v>
      </c>
      <c r="K106" s="112">
        <v>0</v>
      </c>
      <c r="L106" s="112">
        <v>0</v>
      </c>
      <c r="M106" s="112">
        <v>0</v>
      </c>
      <c r="N106" s="112">
        <v>0</v>
      </c>
      <c r="O106" s="100">
        <f t="shared" si="5"/>
        <v>7</v>
      </c>
      <c r="P106" s="227"/>
      <c r="Q106" s="212"/>
      <c r="R106" s="112">
        <f t="shared" si="4"/>
        <v>7</v>
      </c>
      <c r="S106" s="9"/>
      <c r="T106" s="257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</row>
    <row r="107" spans="2:52" s="54" customFormat="1" ht="15" customHeight="1">
      <c r="B107" s="124">
        <v>100</v>
      </c>
      <c r="C107" s="127">
        <v>52</v>
      </c>
      <c r="D107" s="12" t="s">
        <v>644</v>
      </c>
      <c r="E107" s="12" t="s">
        <v>93</v>
      </c>
      <c r="F107" s="12" t="s">
        <v>67</v>
      </c>
      <c r="G107" s="13">
        <v>6</v>
      </c>
      <c r="H107" s="12" t="s">
        <v>645</v>
      </c>
      <c r="I107" s="12" t="s">
        <v>401</v>
      </c>
      <c r="J107" s="112">
        <v>7</v>
      </c>
      <c r="K107" s="112">
        <v>0</v>
      </c>
      <c r="L107" s="112">
        <v>0</v>
      </c>
      <c r="M107" s="112">
        <v>0</v>
      </c>
      <c r="N107" s="112">
        <v>0</v>
      </c>
      <c r="O107" s="100">
        <f t="shared" si="5"/>
        <v>7</v>
      </c>
      <c r="P107" s="226"/>
      <c r="Q107" s="212"/>
      <c r="R107" s="112">
        <f t="shared" si="4"/>
        <v>7</v>
      </c>
      <c r="S107" s="9"/>
      <c r="T107" s="257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</row>
    <row r="108" spans="2:20" s="53" customFormat="1" ht="15" customHeight="1">
      <c r="B108" s="124">
        <v>101</v>
      </c>
      <c r="C108" s="127">
        <v>100</v>
      </c>
      <c r="D108" s="89" t="s">
        <v>349</v>
      </c>
      <c r="E108" s="89" t="s">
        <v>34</v>
      </c>
      <c r="F108" s="89" t="s">
        <v>37</v>
      </c>
      <c r="G108" s="13">
        <v>6</v>
      </c>
      <c r="H108" s="89" t="s">
        <v>261</v>
      </c>
      <c r="I108" s="88" t="s">
        <v>391</v>
      </c>
      <c r="J108" s="39">
        <v>7</v>
      </c>
      <c r="K108" s="112">
        <v>0</v>
      </c>
      <c r="L108" s="112">
        <v>0</v>
      </c>
      <c r="M108" s="112">
        <v>0</v>
      </c>
      <c r="N108" s="112">
        <v>0</v>
      </c>
      <c r="O108" s="100">
        <f t="shared" si="5"/>
        <v>7</v>
      </c>
      <c r="P108" s="226"/>
      <c r="Q108" s="212"/>
      <c r="R108" s="112">
        <f t="shared" si="4"/>
        <v>7</v>
      </c>
      <c r="S108" s="9"/>
      <c r="T108" s="257"/>
    </row>
    <row r="109" spans="2:52" s="54" customFormat="1" ht="15" customHeight="1">
      <c r="B109" s="124">
        <v>102</v>
      </c>
      <c r="C109" s="127">
        <v>9</v>
      </c>
      <c r="D109" s="102" t="s">
        <v>508</v>
      </c>
      <c r="E109" s="102" t="s">
        <v>76</v>
      </c>
      <c r="F109" s="102" t="s">
        <v>67</v>
      </c>
      <c r="G109" s="13">
        <v>6</v>
      </c>
      <c r="H109" s="104" t="s">
        <v>205</v>
      </c>
      <c r="I109" s="102" t="s">
        <v>393</v>
      </c>
      <c r="J109" s="112">
        <v>7</v>
      </c>
      <c r="K109" s="112">
        <v>0</v>
      </c>
      <c r="L109" s="112">
        <v>0</v>
      </c>
      <c r="M109" s="112">
        <v>0</v>
      </c>
      <c r="N109" s="112">
        <v>0</v>
      </c>
      <c r="O109" s="100">
        <f t="shared" si="5"/>
        <v>7</v>
      </c>
      <c r="P109" s="226"/>
      <c r="Q109" s="212"/>
      <c r="R109" s="112">
        <f t="shared" si="4"/>
        <v>7</v>
      </c>
      <c r="S109" s="9"/>
      <c r="T109" s="257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</row>
    <row r="110" spans="2:52" s="54" customFormat="1" ht="15" customHeight="1">
      <c r="B110" s="124">
        <v>103</v>
      </c>
      <c r="C110" s="127">
        <v>105</v>
      </c>
      <c r="D110" s="82" t="s">
        <v>739</v>
      </c>
      <c r="E110" s="82" t="s">
        <v>207</v>
      </c>
      <c r="F110" s="82" t="s">
        <v>13</v>
      </c>
      <c r="G110" s="13">
        <v>6</v>
      </c>
      <c r="H110" s="92" t="s">
        <v>81</v>
      </c>
      <c r="I110" s="82" t="s">
        <v>57</v>
      </c>
      <c r="J110" s="112">
        <v>2</v>
      </c>
      <c r="K110" s="112">
        <v>0</v>
      </c>
      <c r="L110" s="112">
        <v>2</v>
      </c>
      <c r="M110" s="112">
        <v>0</v>
      </c>
      <c r="N110" s="112">
        <v>2</v>
      </c>
      <c r="O110" s="100">
        <f t="shared" si="5"/>
        <v>6</v>
      </c>
      <c r="P110" s="227"/>
      <c r="Q110" s="212"/>
      <c r="R110" s="112">
        <f t="shared" si="4"/>
        <v>6</v>
      </c>
      <c r="S110" s="9"/>
      <c r="T110" s="257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</row>
    <row r="111" spans="2:52" s="54" customFormat="1" ht="15" customHeight="1">
      <c r="B111" s="124">
        <v>104</v>
      </c>
      <c r="C111" s="127">
        <v>23</v>
      </c>
      <c r="D111" s="80" t="s">
        <v>536</v>
      </c>
      <c r="E111" s="80" t="s">
        <v>68</v>
      </c>
      <c r="F111" s="80" t="s">
        <v>88</v>
      </c>
      <c r="G111" s="13">
        <v>6</v>
      </c>
      <c r="H111" s="77" t="s">
        <v>338</v>
      </c>
      <c r="I111" s="80" t="s">
        <v>314</v>
      </c>
      <c r="J111" s="112">
        <v>0</v>
      </c>
      <c r="K111" s="112">
        <v>0</v>
      </c>
      <c r="L111" s="112">
        <v>2</v>
      </c>
      <c r="M111" s="112">
        <v>0</v>
      </c>
      <c r="N111" s="112">
        <v>2</v>
      </c>
      <c r="O111" s="100">
        <f t="shared" si="5"/>
        <v>4</v>
      </c>
      <c r="P111" s="226"/>
      <c r="Q111" s="212"/>
      <c r="R111" s="112">
        <f t="shared" si="4"/>
        <v>4</v>
      </c>
      <c r="S111" s="9"/>
      <c r="T111" s="257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</row>
    <row r="112" spans="2:52" s="54" customFormat="1" ht="15" customHeight="1">
      <c r="B112" s="124">
        <v>105</v>
      </c>
      <c r="C112" s="127">
        <v>111</v>
      </c>
      <c r="D112" s="98" t="s">
        <v>658</v>
      </c>
      <c r="E112" s="98" t="s">
        <v>273</v>
      </c>
      <c r="F112" s="98" t="s">
        <v>13</v>
      </c>
      <c r="G112" s="13">
        <v>6</v>
      </c>
      <c r="H112" s="84" t="s">
        <v>528</v>
      </c>
      <c r="I112" s="82" t="s">
        <v>57</v>
      </c>
      <c r="J112" s="112">
        <v>3</v>
      </c>
      <c r="K112" s="112">
        <v>0</v>
      </c>
      <c r="L112" s="112">
        <v>0</v>
      </c>
      <c r="M112" s="112">
        <v>0</v>
      </c>
      <c r="N112" s="112">
        <v>0</v>
      </c>
      <c r="O112" s="100">
        <f t="shared" si="5"/>
        <v>3</v>
      </c>
      <c r="P112" s="227"/>
      <c r="Q112" s="212"/>
      <c r="R112" s="112">
        <f t="shared" si="4"/>
        <v>3</v>
      </c>
      <c r="S112" s="9"/>
      <c r="T112" s="257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</row>
    <row r="113" spans="2:52" s="54" customFormat="1" ht="15" customHeight="1">
      <c r="B113" s="124">
        <v>106</v>
      </c>
      <c r="C113" s="127">
        <v>31</v>
      </c>
      <c r="D113" s="94" t="s">
        <v>543</v>
      </c>
      <c r="E113" s="94" t="s">
        <v>156</v>
      </c>
      <c r="F113" s="94" t="s">
        <v>31</v>
      </c>
      <c r="G113" s="13">
        <v>6</v>
      </c>
      <c r="H113" s="77" t="s">
        <v>191</v>
      </c>
      <c r="I113" s="80" t="s">
        <v>314</v>
      </c>
      <c r="J113" s="112">
        <v>0</v>
      </c>
      <c r="K113" s="112">
        <v>1</v>
      </c>
      <c r="L113" s="112">
        <v>2</v>
      </c>
      <c r="M113" s="112">
        <v>0</v>
      </c>
      <c r="N113" s="112">
        <v>0</v>
      </c>
      <c r="O113" s="100">
        <f t="shared" si="5"/>
        <v>3</v>
      </c>
      <c r="P113" s="227"/>
      <c r="Q113" s="212"/>
      <c r="R113" s="112">
        <f t="shared" si="4"/>
        <v>3</v>
      </c>
      <c r="S113" s="9"/>
      <c r="T113" s="257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</row>
    <row r="114" spans="2:52" s="54" customFormat="1" ht="15" customHeight="1">
      <c r="B114" s="124">
        <v>107</v>
      </c>
      <c r="C114" s="127">
        <v>77</v>
      </c>
      <c r="D114" s="131" t="s">
        <v>634</v>
      </c>
      <c r="E114" s="131" t="s">
        <v>16</v>
      </c>
      <c r="F114" s="131" t="s">
        <v>90</v>
      </c>
      <c r="G114" s="50">
        <v>6</v>
      </c>
      <c r="H114" s="72" t="s">
        <v>413</v>
      </c>
      <c r="I114" s="72" t="s">
        <v>415</v>
      </c>
      <c r="J114" s="14">
        <v>2</v>
      </c>
      <c r="K114" s="14">
        <v>0</v>
      </c>
      <c r="L114" s="14">
        <v>0</v>
      </c>
      <c r="M114" s="14">
        <v>0</v>
      </c>
      <c r="N114" s="14">
        <v>0</v>
      </c>
      <c r="O114" s="100">
        <f t="shared" si="5"/>
        <v>2</v>
      </c>
      <c r="P114" s="227"/>
      <c r="Q114" s="212"/>
      <c r="R114" s="112">
        <f t="shared" si="4"/>
        <v>2</v>
      </c>
      <c r="S114" s="9"/>
      <c r="T114" s="257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</row>
    <row r="115" spans="2:52" s="54" customFormat="1" ht="15" customHeight="1">
      <c r="B115" s="124">
        <v>108</v>
      </c>
      <c r="C115" s="127">
        <v>82</v>
      </c>
      <c r="D115" s="84" t="s">
        <v>713</v>
      </c>
      <c r="E115" s="84" t="s">
        <v>118</v>
      </c>
      <c r="F115" s="84" t="s">
        <v>105</v>
      </c>
      <c r="G115" s="13">
        <v>6</v>
      </c>
      <c r="H115" s="84" t="s">
        <v>280</v>
      </c>
      <c r="I115" s="83" t="s">
        <v>415</v>
      </c>
      <c r="J115" s="8">
        <v>2</v>
      </c>
      <c r="K115" s="8">
        <v>0</v>
      </c>
      <c r="L115" s="8">
        <v>0</v>
      </c>
      <c r="M115" s="14">
        <v>0</v>
      </c>
      <c r="N115" s="14">
        <v>0</v>
      </c>
      <c r="O115" s="100">
        <f t="shared" si="5"/>
        <v>2</v>
      </c>
      <c r="P115" s="227"/>
      <c r="Q115" s="212"/>
      <c r="R115" s="112">
        <f t="shared" si="4"/>
        <v>2</v>
      </c>
      <c r="S115" s="9"/>
      <c r="T115" s="257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</row>
    <row r="116" spans="2:52" s="54" customFormat="1" ht="15" customHeight="1">
      <c r="B116" s="124">
        <v>109</v>
      </c>
      <c r="C116" s="127">
        <v>44</v>
      </c>
      <c r="D116" s="85" t="s">
        <v>700</v>
      </c>
      <c r="E116" s="85" t="s">
        <v>4</v>
      </c>
      <c r="F116" s="85" t="s">
        <v>157</v>
      </c>
      <c r="G116" s="13">
        <v>6</v>
      </c>
      <c r="H116" s="85" t="s">
        <v>288</v>
      </c>
      <c r="I116" s="85" t="s">
        <v>403</v>
      </c>
      <c r="J116" s="112">
        <v>0</v>
      </c>
      <c r="K116" s="112">
        <v>0</v>
      </c>
      <c r="L116" s="112">
        <v>2</v>
      </c>
      <c r="M116" s="14">
        <v>0</v>
      </c>
      <c r="N116" s="14">
        <v>0</v>
      </c>
      <c r="O116" s="100">
        <f t="shared" si="5"/>
        <v>2</v>
      </c>
      <c r="P116" s="227"/>
      <c r="Q116" s="212"/>
      <c r="R116" s="112">
        <f t="shared" si="4"/>
        <v>2</v>
      </c>
      <c r="S116" s="9"/>
      <c r="T116" s="257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</row>
    <row r="117" spans="2:52" s="54" customFormat="1" ht="15" customHeight="1">
      <c r="B117" s="124">
        <v>110</v>
      </c>
      <c r="C117" s="127">
        <v>60</v>
      </c>
      <c r="D117" s="85" t="s">
        <v>707</v>
      </c>
      <c r="E117" s="85" t="s">
        <v>254</v>
      </c>
      <c r="F117" s="85" t="s">
        <v>92</v>
      </c>
      <c r="G117" s="13">
        <v>6</v>
      </c>
      <c r="H117" s="88" t="s">
        <v>598</v>
      </c>
      <c r="I117" s="97" t="s">
        <v>296</v>
      </c>
      <c r="J117" s="112">
        <v>1</v>
      </c>
      <c r="K117" s="112">
        <v>1</v>
      </c>
      <c r="L117" s="112">
        <v>0</v>
      </c>
      <c r="M117" s="14">
        <v>0</v>
      </c>
      <c r="N117" s="14">
        <v>0</v>
      </c>
      <c r="O117" s="100">
        <f t="shared" si="5"/>
        <v>2</v>
      </c>
      <c r="P117" s="227"/>
      <c r="Q117" s="212"/>
      <c r="R117" s="112">
        <f t="shared" si="4"/>
        <v>2</v>
      </c>
      <c r="S117" s="9"/>
      <c r="T117" s="257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</row>
    <row r="118" spans="2:52" s="54" customFormat="1" ht="15" customHeight="1">
      <c r="B118" s="124">
        <v>111</v>
      </c>
      <c r="C118" s="127">
        <v>58</v>
      </c>
      <c r="D118" s="91" t="s">
        <v>663</v>
      </c>
      <c r="E118" s="91" t="s">
        <v>159</v>
      </c>
      <c r="F118" s="91" t="s">
        <v>168</v>
      </c>
      <c r="G118" s="13">
        <v>6</v>
      </c>
      <c r="H118" s="91" t="s">
        <v>719</v>
      </c>
      <c r="I118" s="91" t="s">
        <v>469</v>
      </c>
      <c r="J118" s="112">
        <v>0</v>
      </c>
      <c r="K118" s="112">
        <v>0</v>
      </c>
      <c r="L118" s="112">
        <v>0</v>
      </c>
      <c r="M118" s="112">
        <v>2</v>
      </c>
      <c r="N118" s="14">
        <v>0</v>
      </c>
      <c r="O118" s="100">
        <f t="shared" si="5"/>
        <v>2</v>
      </c>
      <c r="P118" s="227"/>
      <c r="Q118" s="212"/>
      <c r="R118" s="112">
        <f t="shared" si="4"/>
        <v>2</v>
      </c>
      <c r="S118" s="9"/>
      <c r="T118" s="257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</row>
    <row r="119" spans="2:52" s="54" customFormat="1" ht="15" customHeight="1">
      <c r="B119" s="124">
        <v>112</v>
      </c>
      <c r="C119" s="127">
        <v>97</v>
      </c>
      <c r="D119" s="102" t="s">
        <v>633</v>
      </c>
      <c r="E119" s="102" t="s">
        <v>101</v>
      </c>
      <c r="F119" s="102" t="s">
        <v>232</v>
      </c>
      <c r="G119" s="13">
        <v>6</v>
      </c>
      <c r="H119" s="103" t="s">
        <v>279</v>
      </c>
      <c r="I119" s="72" t="s">
        <v>415</v>
      </c>
      <c r="J119" s="14">
        <v>0</v>
      </c>
      <c r="K119" s="14">
        <v>0</v>
      </c>
      <c r="L119" s="14">
        <v>0</v>
      </c>
      <c r="M119" s="14">
        <v>0</v>
      </c>
      <c r="N119" s="14">
        <v>1</v>
      </c>
      <c r="O119" s="100">
        <f t="shared" si="5"/>
        <v>1</v>
      </c>
      <c r="P119" s="227"/>
      <c r="Q119" s="212"/>
      <c r="R119" s="112">
        <f t="shared" si="4"/>
        <v>1</v>
      </c>
      <c r="S119" s="9"/>
      <c r="T119" s="257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</row>
    <row r="120" spans="2:20" s="53" customFormat="1" ht="15" customHeight="1">
      <c r="B120" s="124">
        <v>113</v>
      </c>
      <c r="C120" s="127">
        <v>103</v>
      </c>
      <c r="D120" s="91" t="s">
        <v>670</v>
      </c>
      <c r="E120" s="91" t="s">
        <v>98</v>
      </c>
      <c r="F120" s="91" t="s">
        <v>27</v>
      </c>
      <c r="G120" s="13">
        <v>6</v>
      </c>
      <c r="H120" s="91" t="s">
        <v>721</v>
      </c>
      <c r="I120" s="91" t="s">
        <v>688</v>
      </c>
      <c r="J120" s="112">
        <v>1</v>
      </c>
      <c r="K120" s="112">
        <v>0</v>
      </c>
      <c r="L120" s="112">
        <v>0</v>
      </c>
      <c r="M120" s="112">
        <v>0</v>
      </c>
      <c r="N120" s="112">
        <v>0</v>
      </c>
      <c r="O120" s="100">
        <f t="shared" si="5"/>
        <v>1</v>
      </c>
      <c r="P120" s="228"/>
      <c r="Q120" s="212"/>
      <c r="R120" s="112">
        <f t="shared" si="4"/>
        <v>1</v>
      </c>
      <c r="S120" s="9"/>
      <c r="T120" s="257"/>
    </row>
  </sheetData>
  <sheetProtection/>
  <mergeCells count="18">
    <mergeCell ref="C5:C6"/>
    <mergeCell ref="T5:T6"/>
    <mergeCell ref="E5:E6"/>
    <mergeCell ref="F5:F6"/>
    <mergeCell ref="G5:G6"/>
    <mergeCell ref="H5:H6"/>
    <mergeCell ref="I5:I6"/>
    <mergeCell ref="Q5:Q6"/>
    <mergeCell ref="R5:R6"/>
    <mergeCell ref="S5:S6"/>
    <mergeCell ref="P5:P6"/>
    <mergeCell ref="J5:N5"/>
    <mergeCell ref="B1:P1"/>
    <mergeCell ref="B2:P2"/>
    <mergeCell ref="B3:P3"/>
    <mergeCell ref="B5:B6"/>
    <mergeCell ref="D5:D6"/>
    <mergeCell ref="O5:O6"/>
  </mergeCells>
  <printOptions/>
  <pageMargins left="0.35433070866141736" right="0.2362204724409449" top="0.35433070866141736" bottom="0.31496062992125984" header="0.2362204724409449" footer="0.2362204724409449"/>
  <pageSetup fitToHeight="2" fitToWidth="1" horizontalDpi="600" verticalDpi="600" orientation="landscape" paperSize="9" scale="6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view="pageBreakPreview" zoomScale="85" zoomScaleNormal="85" zoomScaleSheetLayoutView="85" zoomScalePageLayoutView="0" workbookViewId="0" topLeftCell="A1">
      <selection activeCell="I6" sqref="I6:I7"/>
    </sheetView>
  </sheetViews>
  <sheetFormatPr defaultColWidth="9.140625" defaultRowHeight="15"/>
  <cols>
    <col min="1" max="1" width="3.57421875" style="201" customWidth="1"/>
    <col min="2" max="2" width="5.421875" style="7" customWidth="1"/>
    <col min="3" max="3" width="7.57421875" style="7" customWidth="1"/>
    <col min="4" max="4" width="15.140625" style="17" customWidth="1"/>
    <col min="5" max="5" width="18.421875" style="17" customWidth="1"/>
    <col min="6" max="6" width="21.140625" style="17" customWidth="1"/>
    <col min="7" max="7" width="5.7109375" style="20" customWidth="1"/>
    <col min="8" max="8" width="22.28125" style="17" customWidth="1"/>
    <col min="9" max="9" width="21.8515625" style="17" customWidth="1"/>
    <col min="10" max="14" width="4.7109375" style="6" customWidth="1"/>
    <col min="15" max="15" width="9.140625" style="183" customWidth="1"/>
    <col min="16" max="17" width="9.140625" style="21" customWidth="1"/>
    <col min="18" max="18" width="10.7109375" style="21" customWidth="1"/>
    <col min="19" max="19" width="9.140625" style="6" customWidth="1"/>
    <col min="20" max="16384" width="9.140625" style="7" customWidth="1"/>
  </cols>
  <sheetData>
    <row r="1" spans="16:18" ht="15">
      <c r="P1" s="210"/>
      <c r="Q1" s="210"/>
      <c r="R1" s="210"/>
    </row>
    <row r="2" spans="2:18" ht="15" customHeight="1">
      <c r="B2" s="265" t="s">
        <v>771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10"/>
      <c r="R2" s="210"/>
    </row>
    <row r="3" spans="2:18" ht="15" customHeight="1">
      <c r="B3" s="265" t="s">
        <v>766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30"/>
      <c r="R3" s="230"/>
    </row>
    <row r="4" spans="2:18" ht="15" customHeight="1">
      <c r="B4" s="265" t="s">
        <v>772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44"/>
      <c r="R4" s="44"/>
    </row>
    <row r="5" spans="2:15" ht="15" customHeight="1">
      <c r="B5" s="22"/>
      <c r="C5" s="120"/>
      <c r="D5" s="15"/>
      <c r="E5" s="15"/>
      <c r="F5" s="15"/>
      <c r="G5" s="22"/>
      <c r="H5" s="15"/>
      <c r="I5" s="15"/>
      <c r="J5" s="16"/>
      <c r="K5" s="16"/>
      <c r="L5" s="16"/>
      <c r="M5" s="16"/>
      <c r="N5" s="16"/>
      <c r="O5" s="189"/>
    </row>
    <row r="6" spans="2:18" ht="15" customHeight="1">
      <c r="B6" s="272" t="s">
        <v>46</v>
      </c>
      <c r="C6" s="273" t="s">
        <v>748</v>
      </c>
      <c r="D6" s="272" t="s">
        <v>47</v>
      </c>
      <c r="E6" s="272" t="s">
        <v>48</v>
      </c>
      <c r="F6" s="275" t="s">
        <v>49</v>
      </c>
      <c r="G6" s="286" t="s">
        <v>776</v>
      </c>
      <c r="H6" s="272" t="s">
        <v>50</v>
      </c>
      <c r="I6" s="272" t="s">
        <v>51</v>
      </c>
      <c r="J6" s="275" t="s">
        <v>52</v>
      </c>
      <c r="K6" s="276"/>
      <c r="L6" s="276"/>
      <c r="M6" s="276"/>
      <c r="N6" s="276"/>
      <c r="O6" s="272" t="s">
        <v>53</v>
      </c>
      <c r="P6" s="285" t="s">
        <v>768</v>
      </c>
      <c r="Q6" s="285" t="s">
        <v>769</v>
      </c>
      <c r="R6" s="285" t="s">
        <v>770</v>
      </c>
    </row>
    <row r="7" spans="2:18" ht="54" customHeight="1">
      <c r="B7" s="272"/>
      <c r="C7" s="274"/>
      <c r="D7" s="272"/>
      <c r="E7" s="272"/>
      <c r="F7" s="275"/>
      <c r="G7" s="286"/>
      <c r="H7" s="272"/>
      <c r="I7" s="272"/>
      <c r="J7" s="242">
        <v>1</v>
      </c>
      <c r="K7" s="242">
        <v>2</v>
      </c>
      <c r="L7" s="242">
        <v>3</v>
      </c>
      <c r="M7" s="242">
        <v>4</v>
      </c>
      <c r="N7" s="242">
        <v>5</v>
      </c>
      <c r="O7" s="272"/>
      <c r="P7" s="285"/>
      <c r="Q7" s="285"/>
      <c r="R7" s="285"/>
    </row>
    <row r="8" spans="1:18" s="6" customFormat="1" ht="15" customHeight="1">
      <c r="A8" s="202"/>
      <c r="B8" s="66">
        <v>1</v>
      </c>
      <c r="C8" s="211">
        <v>2</v>
      </c>
      <c r="D8" s="242">
        <v>3</v>
      </c>
      <c r="E8" s="242">
        <v>4</v>
      </c>
      <c r="F8" s="242">
        <v>5</v>
      </c>
      <c r="G8" s="242">
        <v>6</v>
      </c>
      <c r="H8" s="242">
        <v>7</v>
      </c>
      <c r="I8" s="242">
        <v>8</v>
      </c>
      <c r="J8" s="242">
        <v>9</v>
      </c>
      <c r="K8" s="242">
        <v>10</v>
      </c>
      <c r="L8" s="242">
        <v>11</v>
      </c>
      <c r="M8" s="242">
        <v>12</v>
      </c>
      <c r="N8" s="242">
        <v>13</v>
      </c>
      <c r="O8" s="242">
        <v>14</v>
      </c>
      <c r="P8" s="242">
        <v>15</v>
      </c>
      <c r="Q8" s="242">
        <v>16</v>
      </c>
      <c r="R8" s="242">
        <v>17</v>
      </c>
    </row>
    <row r="9" spans="2:19" s="201" customFormat="1" ht="15" customHeight="1">
      <c r="B9" s="206">
        <v>1</v>
      </c>
      <c r="C9" s="133">
        <v>4</v>
      </c>
      <c r="D9" s="99" t="s">
        <v>132</v>
      </c>
      <c r="E9" s="99" t="s">
        <v>4</v>
      </c>
      <c r="F9" s="99" t="s">
        <v>2</v>
      </c>
      <c r="G9" s="134">
        <v>7</v>
      </c>
      <c r="H9" s="102" t="s">
        <v>133</v>
      </c>
      <c r="I9" s="99" t="s">
        <v>176</v>
      </c>
      <c r="J9" s="112">
        <v>7</v>
      </c>
      <c r="K9" s="112">
        <v>2</v>
      </c>
      <c r="L9" s="112">
        <v>7</v>
      </c>
      <c r="M9" s="112">
        <v>7</v>
      </c>
      <c r="N9" s="112">
        <v>7</v>
      </c>
      <c r="O9" s="100">
        <f aca="true" t="shared" si="0" ref="O9:O40">SUM(J9:N9)</f>
        <v>30</v>
      </c>
      <c r="P9" s="112"/>
      <c r="Q9" s="245">
        <f>SUM(O9)</f>
        <v>30</v>
      </c>
      <c r="R9" s="112" t="s">
        <v>773</v>
      </c>
      <c r="S9" s="202"/>
    </row>
    <row r="10" spans="2:19" s="201" customFormat="1" ht="15" customHeight="1">
      <c r="B10" s="206">
        <v>2</v>
      </c>
      <c r="C10" s="133">
        <v>5</v>
      </c>
      <c r="D10" s="99" t="s">
        <v>121</v>
      </c>
      <c r="E10" s="99" t="s">
        <v>87</v>
      </c>
      <c r="F10" s="99" t="s">
        <v>72</v>
      </c>
      <c r="G10" s="134">
        <v>7</v>
      </c>
      <c r="H10" s="99" t="s">
        <v>122</v>
      </c>
      <c r="I10" s="99" t="s">
        <v>176</v>
      </c>
      <c r="J10" s="112">
        <v>7</v>
      </c>
      <c r="K10" s="112">
        <v>2</v>
      </c>
      <c r="L10" s="112">
        <v>7</v>
      </c>
      <c r="M10" s="112">
        <v>7</v>
      </c>
      <c r="N10" s="112">
        <v>7</v>
      </c>
      <c r="O10" s="100">
        <f t="shared" si="0"/>
        <v>30</v>
      </c>
      <c r="P10" s="112"/>
      <c r="Q10" s="245">
        <f aca="true" t="shared" si="1" ref="Q10:Q73">SUM(O10)</f>
        <v>30</v>
      </c>
      <c r="R10" s="112" t="s">
        <v>773</v>
      </c>
      <c r="S10" s="202"/>
    </row>
    <row r="11" spans="2:19" s="201" customFormat="1" ht="15" customHeight="1">
      <c r="B11" s="206">
        <v>3</v>
      </c>
      <c r="C11" s="150" t="s">
        <v>763</v>
      </c>
      <c r="D11" s="51" t="s">
        <v>753</v>
      </c>
      <c r="E11" s="51" t="s">
        <v>113</v>
      </c>
      <c r="F11" s="51" t="s">
        <v>24</v>
      </c>
      <c r="G11" s="134">
        <v>7</v>
      </c>
      <c r="H11" s="51" t="s">
        <v>754</v>
      </c>
      <c r="I11" s="200" t="s">
        <v>216</v>
      </c>
      <c r="J11" s="56">
        <v>5</v>
      </c>
      <c r="K11" s="56">
        <v>2</v>
      </c>
      <c r="L11" s="56">
        <v>7</v>
      </c>
      <c r="M11" s="56">
        <v>7</v>
      </c>
      <c r="N11" s="56">
        <v>2</v>
      </c>
      <c r="O11" s="235">
        <f t="shared" si="0"/>
        <v>23</v>
      </c>
      <c r="P11" s="112"/>
      <c r="Q11" s="245">
        <f t="shared" si="1"/>
        <v>23</v>
      </c>
      <c r="R11" s="112" t="s">
        <v>774</v>
      </c>
      <c r="S11" s="202"/>
    </row>
    <row r="12" spans="2:19" s="201" customFormat="1" ht="15" customHeight="1">
      <c r="B12" s="206">
        <v>4</v>
      </c>
      <c r="C12" s="133">
        <v>6</v>
      </c>
      <c r="D12" s="102" t="s">
        <v>136</v>
      </c>
      <c r="E12" s="102" t="s">
        <v>36</v>
      </c>
      <c r="F12" s="102" t="s">
        <v>24</v>
      </c>
      <c r="G12" s="134">
        <v>7</v>
      </c>
      <c r="H12" s="102" t="s">
        <v>137</v>
      </c>
      <c r="I12" s="99" t="s">
        <v>176</v>
      </c>
      <c r="J12" s="112">
        <v>7</v>
      </c>
      <c r="K12" s="112">
        <v>2</v>
      </c>
      <c r="L12" s="112">
        <v>7</v>
      </c>
      <c r="M12" s="112">
        <v>4</v>
      </c>
      <c r="N12" s="112">
        <v>2</v>
      </c>
      <c r="O12" s="100">
        <f t="shared" si="0"/>
        <v>22</v>
      </c>
      <c r="P12" s="112"/>
      <c r="Q12" s="245">
        <f t="shared" si="1"/>
        <v>22</v>
      </c>
      <c r="R12" s="112" t="s">
        <v>774</v>
      </c>
      <c r="S12" s="202"/>
    </row>
    <row r="13" spans="2:19" s="201" customFormat="1" ht="15" customHeight="1">
      <c r="B13" s="206">
        <v>5</v>
      </c>
      <c r="C13" s="133">
        <v>21</v>
      </c>
      <c r="D13" s="71" t="s">
        <v>128</v>
      </c>
      <c r="E13" s="71" t="s">
        <v>129</v>
      </c>
      <c r="F13" s="71" t="s">
        <v>130</v>
      </c>
      <c r="G13" s="137">
        <v>7</v>
      </c>
      <c r="H13" s="71" t="s">
        <v>131</v>
      </c>
      <c r="I13" s="2" t="s">
        <v>176</v>
      </c>
      <c r="J13" s="112">
        <v>7</v>
      </c>
      <c r="K13" s="112">
        <v>2</v>
      </c>
      <c r="L13" s="112">
        <v>7</v>
      </c>
      <c r="M13" s="112">
        <v>4</v>
      </c>
      <c r="N13" s="112">
        <v>2</v>
      </c>
      <c r="O13" s="100">
        <f t="shared" si="0"/>
        <v>22</v>
      </c>
      <c r="P13" s="112"/>
      <c r="Q13" s="245">
        <f t="shared" si="1"/>
        <v>22</v>
      </c>
      <c r="R13" s="112" t="s">
        <v>774</v>
      </c>
      <c r="S13" s="202"/>
    </row>
    <row r="14" spans="2:19" s="201" customFormat="1" ht="15" customHeight="1">
      <c r="B14" s="206">
        <v>6</v>
      </c>
      <c r="C14" s="133">
        <v>62</v>
      </c>
      <c r="D14" s="49" t="s">
        <v>346</v>
      </c>
      <c r="E14" s="49" t="s">
        <v>8</v>
      </c>
      <c r="F14" s="49" t="s">
        <v>13</v>
      </c>
      <c r="G14" s="134">
        <v>7</v>
      </c>
      <c r="H14" s="49" t="s">
        <v>347</v>
      </c>
      <c r="I14" s="99" t="s">
        <v>345</v>
      </c>
      <c r="J14" s="112">
        <v>7</v>
      </c>
      <c r="K14" s="112">
        <v>2</v>
      </c>
      <c r="L14" s="112">
        <v>7</v>
      </c>
      <c r="M14" s="112">
        <v>4</v>
      </c>
      <c r="N14" s="112">
        <v>2</v>
      </c>
      <c r="O14" s="100">
        <f t="shared" si="0"/>
        <v>22</v>
      </c>
      <c r="P14" s="112"/>
      <c r="Q14" s="245">
        <f t="shared" si="1"/>
        <v>22</v>
      </c>
      <c r="R14" s="112" t="s">
        <v>774</v>
      </c>
      <c r="S14" s="202"/>
    </row>
    <row r="15" spans="2:19" s="201" customFormat="1" ht="15" customHeight="1">
      <c r="B15" s="206">
        <v>7</v>
      </c>
      <c r="C15" s="150">
        <v>1</v>
      </c>
      <c r="D15" s="70" t="s">
        <v>152</v>
      </c>
      <c r="E15" s="70" t="s">
        <v>153</v>
      </c>
      <c r="F15" s="70" t="s">
        <v>31</v>
      </c>
      <c r="G15" s="199">
        <v>7</v>
      </c>
      <c r="H15" s="70" t="s">
        <v>154</v>
      </c>
      <c r="I15" s="70" t="s">
        <v>176</v>
      </c>
      <c r="J15" s="56">
        <v>7</v>
      </c>
      <c r="K15" s="56">
        <v>0</v>
      </c>
      <c r="L15" s="56">
        <v>7</v>
      </c>
      <c r="M15" s="56">
        <v>0</v>
      </c>
      <c r="N15" s="56">
        <v>2</v>
      </c>
      <c r="O15" s="235">
        <f t="shared" si="0"/>
        <v>16</v>
      </c>
      <c r="P15" s="194">
        <v>5</v>
      </c>
      <c r="Q15" s="245">
        <f t="shared" si="1"/>
        <v>16</v>
      </c>
      <c r="R15" s="56" t="s">
        <v>774</v>
      </c>
      <c r="S15" s="202"/>
    </row>
    <row r="16" spans="2:19" s="201" customFormat="1" ht="15" customHeight="1">
      <c r="B16" s="206">
        <v>8</v>
      </c>
      <c r="C16" s="133">
        <v>7</v>
      </c>
      <c r="D16" s="71" t="s">
        <v>123</v>
      </c>
      <c r="E16" s="71" t="s">
        <v>124</v>
      </c>
      <c r="F16" s="71" t="s">
        <v>44</v>
      </c>
      <c r="G16" s="137">
        <v>7</v>
      </c>
      <c r="H16" s="71" t="s">
        <v>125</v>
      </c>
      <c r="I16" s="2" t="s">
        <v>176</v>
      </c>
      <c r="J16" s="112">
        <v>7</v>
      </c>
      <c r="K16" s="112">
        <v>2</v>
      </c>
      <c r="L16" s="112">
        <v>7</v>
      </c>
      <c r="M16" s="112">
        <v>2</v>
      </c>
      <c r="N16" s="112">
        <v>2</v>
      </c>
      <c r="O16" s="100">
        <f t="shared" si="0"/>
        <v>20</v>
      </c>
      <c r="P16" s="112"/>
      <c r="Q16" s="245">
        <f t="shared" si="1"/>
        <v>20</v>
      </c>
      <c r="R16" s="112" t="s">
        <v>774</v>
      </c>
      <c r="S16" s="202"/>
    </row>
    <row r="17" spans="2:19" s="201" customFormat="1" ht="15" customHeight="1">
      <c r="B17" s="206">
        <v>9</v>
      </c>
      <c r="C17" s="133">
        <v>9</v>
      </c>
      <c r="D17" s="139" t="s">
        <v>291</v>
      </c>
      <c r="E17" s="139" t="s">
        <v>91</v>
      </c>
      <c r="F17" s="139" t="s">
        <v>75</v>
      </c>
      <c r="G17" s="140">
        <v>7</v>
      </c>
      <c r="H17" s="139" t="s">
        <v>292</v>
      </c>
      <c r="I17" s="139" t="s">
        <v>293</v>
      </c>
      <c r="J17" s="112">
        <v>7</v>
      </c>
      <c r="K17" s="112">
        <v>2</v>
      </c>
      <c r="L17" s="112">
        <v>7</v>
      </c>
      <c r="M17" s="112">
        <v>2</v>
      </c>
      <c r="N17" s="112">
        <v>2</v>
      </c>
      <c r="O17" s="100">
        <f t="shared" si="0"/>
        <v>20</v>
      </c>
      <c r="P17" s="112"/>
      <c r="Q17" s="245">
        <f t="shared" si="1"/>
        <v>20</v>
      </c>
      <c r="R17" s="112" t="s">
        <v>774</v>
      </c>
      <c r="S17" s="202"/>
    </row>
    <row r="18" spans="2:19" s="201" customFormat="1" ht="15" customHeight="1">
      <c r="B18" s="206">
        <v>10</v>
      </c>
      <c r="C18" s="133">
        <v>25</v>
      </c>
      <c r="D18" s="12" t="s">
        <v>375</v>
      </c>
      <c r="E18" s="12" t="s">
        <v>34</v>
      </c>
      <c r="F18" s="12" t="s">
        <v>120</v>
      </c>
      <c r="G18" s="134">
        <v>7</v>
      </c>
      <c r="H18" s="12" t="s">
        <v>691</v>
      </c>
      <c r="I18" s="12" t="s">
        <v>376</v>
      </c>
      <c r="J18" s="112">
        <v>7</v>
      </c>
      <c r="K18" s="112">
        <v>2</v>
      </c>
      <c r="L18" s="112">
        <v>7</v>
      </c>
      <c r="M18" s="112">
        <v>2</v>
      </c>
      <c r="N18" s="112">
        <v>2</v>
      </c>
      <c r="O18" s="100">
        <f t="shared" si="0"/>
        <v>20</v>
      </c>
      <c r="P18" s="112"/>
      <c r="Q18" s="245">
        <f t="shared" si="1"/>
        <v>20</v>
      </c>
      <c r="R18" s="112" t="s">
        <v>774</v>
      </c>
      <c r="S18" s="202"/>
    </row>
    <row r="19" spans="2:19" s="201" customFormat="1" ht="15" customHeight="1">
      <c r="B19" s="206">
        <v>11</v>
      </c>
      <c r="C19" s="133">
        <v>43</v>
      </c>
      <c r="D19" s="135" t="s">
        <v>260</v>
      </c>
      <c r="E19" s="135" t="s">
        <v>234</v>
      </c>
      <c r="F19" s="135" t="s">
        <v>67</v>
      </c>
      <c r="G19" s="136">
        <v>7</v>
      </c>
      <c r="H19" s="135" t="s">
        <v>251</v>
      </c>
      <c r="I19" s="135" t="s">
        <v>252</v>
      </c>
      <c r="J19" s="112">
        <v>7</v>
      </c>
      <c r="K19" s="112">
        <v>0</v>
      </c>
      <c r="L19" s="112">
        <v>7</v>
      </c>
      <c r="M19" s="112">
        <v>4</v>
      </c>
      <c r="N19" s="112">
        <v>2</v>
      </c>
      <c r="O19" s="100">
        <f t="shared" si="0"/>
        <v>20</v>
      </c>
      <c r="P19" s="112"/>
      <c r="Q19" s="245">
        <f t="shared" si="1"/>
        <v>20</v>
      </c>
      <c r="R19" s="112" t="s">
        <v>774</v>
      </c>
      <c r="S19" s="202"/>
    </row>
    <row r="20" spans="2:19" s="201" customFormat="1" ht="15" customHeight="1">
      <c r="B20" s="206">
        <v>12</v>
      </c>
      <c r="C20" s="133">
        <v>45</v>
      </c>
      <c r="D20" s="37" t="s">
        <v>187</v>
      </c>
      <c r="E20" s="37" t="s">
        <v>95</v>
      </c>
      <c r="F20" s="37" t="s">
        <v>165</v>
      </c>
      <c r="G20" s="134">
        <v>7</v>
      </c>
      <c r="H20" s="107" t="s">
        <v>181</v>
      </c>
      <c r="I20" s="12" t="s">
        <v>416</v>
      </c>
      <c r="J20" s="112">
        <v>7</v>
      </c>
      <c r="K20" s="112">
        <v>0</v>
      </c>
      <c r="L20" s="112">
        <v>7</v>
      </c>
      <c r="M20" s="112">
        <v>4</v>
      </c>
      <c r="N20" s="112">
        <v>2</v>
      </c>
      <c r="O20" s="100">
        <f t="shared" si="0"/>
        <v>20</v>
      </c>
      <c r="P20" s="112"/>
      <c r="Q20" s="245">
        <f t="shared" si="1"/>
        <v>20</v>
      </c>
      <c r="R20" s="112" t="s">
        <v>774</v>
      </c>
      <c r="S20" s="202"/>
    </row>
    <row r="21" spans="2:19" s="201" customFormat="1" ht="15" customHeight="1">
      <c r="B21" s="206">
        <v>13</v>
      </c>
      <c r="C21" s="133">
        <v>50</v>
      </c>
      <c r="D21" s="12" t="s">
        <v>0</v>
      </c>
      <c r="E21" s="12" t="s">
        <v>1</v>
      </c>
      <c r="F21" s="12" t="s">
        <v>2</v>
      </c>
      <c r="G21" s="134">
        <v>7</v>
      </c>
      <c r="H21" s="12" t="s">
        <v>3</v>
      </c>
      <c r="I21" s="12" t="s">
        <v>99</v>
      </c>
      <c r="J21" s="112">
        <v>7</v>
      </c>
      <c r="K21" s="112">
        <v>0</v>
      </c>
      <c r="L21" s="112">
        <v>7</v>
      </c>
      <c r="M21" s="112">
        <v>4</v>
      </c>
      <c r="N21" s="112">
        <v>2</v>
      </c>
      <c r="O21" s="100">
        <f t="shared" si="0"/>
        <v>20</v>
      </c>
      <c r="P21" s="112"/>
      <c r="Q21" s="245">
        <f t="shared" si="1"/>
        <v>20</v>
      </c>
      <c r="R21" s="112" t="s">
        <v>774</v>
      </c>
      <c r="S21" s="202"/>
    </row>
    <row r="22" spans="2:19" s="201" customFormat="1" ht="15" customHeight="1">
      <c r="B22" s="206">
        <v>14</v>
      </c>
      <c r="C22" s="133">
        <v>59</v>
      </c>
      <c r="D22" s="102" t="s">
        <v>730</v>
      </c>
      <c r="E22" s="102" t="s">
        <v>28</v>
      </c>
      <c r="F22" s="102" t="s">
        <v>55</v>
      </c>
      <c r="G22" s="134">
        <v>7</v>
      </c>
      <c r="H22" s="102" t="s">
        <v>56</v>
      </c>
      <c r="I22" s="102" t="s">
        <v>57</v>
      </c>
      <c r="J22" s="112">
        <v>5</v>
      </c>
      <c r="K22" s="112">
        <v>2</v>
      </c>
      <c r="L22" s="112">
        <v>7</v>
      </c>
      <c r="M22" s="112">
        <v>4</v>
      </c>
      <c r="N22" s="112">
        <v>2</v>
      </c>
      <c r="O22" s="100">
        <f t="shared" si="0"/>
        <v>20</v>
      </c>
      <c r="P22" s="112"/>
      <c r="Q22" s="245">
        <f t="shared" si="1"/>
        <v>20</v>
      </c>
      <c r="R22" s="112" t="s">
        <v>774</v>
      </c>
      <c r="S22" s="202"/>
    </row>
    <row r="23" spans="2:19" s="201" customFormat="1" ht="15" customHeight="1">
      <c r="B23" s="206">
        <v>15</v>
      </c>
      <c r="C23" s="133">
        <v>47</v>
      </c>
      <c r="D23" s="37" t="s">
        <v>180</v>
      </c>
      <c r="E23" s="37" t="s">
        <v>1</v>
      </c>
      <c r="F23" s="37" t="s">
        <v>37</v>
      </c>
      <c r="G23" s="134">
        <v>7</v>
      </c>
      <c r="H23" s="107" t="s">
        <v>181</v>
      </c>
      <c r="I23" s="12" t="s">
        <v>416</v>
      </c>
      <c r="J23" s="112">
        <v>6</v>
      </c>
      <c r="K23" s="112">
        <v>2</v>
      </c>
      <c r="L23" s="112">
        <v>7</v>
      </c>
      <c r="M23" s="112">
        <v>2</v>
      </c>
      <c r="N23" s="112">
        <v>2</v>
      </c>
      <c r="O23" s="100">
        <f t="shared" si="0"/>
        <v>19</v>
      </c>
      <c r="P23" s="112"/>
      <c r="Q23" s="245">
        <f t="shared" si="1"/>
        <v>19</v>
      </c>
      <c r="R23" s="112" t="s">
        <v>774</v>
      </c>
      <c r="S23" s="202"/>
    </row>
    <row r="24" spans="2:19" s="201" customFormat="1" ht="15" customHeight="1">
      <c r="B24" s="206">
        <v>16</v>
      </c>
      <c r="C24" s="133">
        <v>2</v>
      </c>
      <c r="D24" s="184" t="s">
        <v>751</v>
      </c>
      <c r="E24" s="184" t="s">
        <v>159</v>
      </c>
      <c r="F24" s="184" t="s">
        <v>160</v>
      </c>
      <c r="G24" s="185">
        <v>7</v>
      </c>
      <c r="H24" s="186" t="s">
        <v>161</v>
      </c>
      <c r="I24" s="187" t="s">
        <v>176</v>
      </c>
      <c r="J24" s="112">
        <v>7</v>
      </c>
      <c r="K24" s="112">
        <v>0</v>
      </c>
      <c r="L24" s="112">
        <v>7</v>
      </c>
      <c r="M24" s="112">
        <v>2</v>
      </c>
      <c r="N24" s="112">
        <v>2</v>
      </c>
      <c r="O24" s="100">
        <f t="shared" si="0"/>
        <v>18</v>
      </c>
      <c r="P24" s="112"/>
      <c r="Q24" s="245">
        <f t="shared" si="1"/>
        <v>18</v>
      </c>
      <c r="R24" s="112" t="s">
        <v>774</v>
      </c>
      <c r="S24" s="202"/>
    </row>
    <row r="25" spans="2:19" s="201" customFormat="1" ht="15" customHeight="1">
      <c r="B25" s="206">
        <v>17</v>
      </c>
      <c r="C25" s="133">
        <v>3</v>
      </c>
      <c r="D25" s="99" t="s">
        <v>169</v>
      </c>
      <c r="E25" s="99" t="s">
        <v>170</v>
      </c>
      <c r="F25" s="99" t="s">
        <v>105</v>
      </c>
      <c r="G25" s="134">
        <v>7</v>
      </c>
      <c r="H25" s="99" t="s">
        <v>158</v>
      </c>
      <c r="I25" s="99" t="s">
        <v>176</v>
      </c>
      <c r="J25" s="112">
        <v>7</v>
      </c>
      <c r="K25" s="112">
        <v>0</v>
      </c>
      <c r="L25" s="112">
        <v>7</v>
      </c>
      <c r="M25" s="112">
        <v>4</v>
      </c>
      <c r="N25" s="112">
        <v>0</v>
      </c>
      <c r="O25" s="100">
        <f t="shared" si="0"/>
        <v>18</v>
      </c>
      <c r="P25" s="112"/>
      <c r="Q25" s="245">
        <f t="shared" si="1"/>
        <v>18</v>
      </c>
      <c r="R25" s="112" t="s">
        <v>774</v>
      </c>
      <c r="S25" s="202"/>
    </row>
    <row r="26" spans="2:19" s="201" customFormat="1" ht="15" customHeight="1">
      <c r="B26" s="206">
        <v>18</v>
      </c>
      <c r="C26" s="133">
        <v>23</v>
      </c>
      <c r="D26" s="99" t="s">
        <v>385</v>
      </c>
      <c r="E26" s="99" t="s">
        <v>16</v>
      </c>
      <c r="F26" s="99" t="s">
        <v>67</v>
      </c>
      <c r="G26" s="134">
        <v>7</v>
      </c>
      <c r="H26" s="99" t="s">
        <v>324</v>
      </c>
      <c r="I26" s="99" t="s">
        <v>384</v>
      </c>
      <c r="J26" s="112">
        <v>7</v>
      </c>
      <c r="K26" s="112">
        <v>0</v>
      </c>
      <c r="L26" s="112">
        <v>7</v>
      </c>
      <c r="M26" s="112">
        <v>2</v>
      </c>
      <c r="N26" s="112">
        <v>2</v>
      </c>
      <c r="O26" s="100">
        <f t="shared" si="0"/>
        <v>18</v>
      </c>
      <c r="P26" s="112"/>
      <c r="Q26" s="245">
        <f t="shared" si="1"/>
        <v>18</v>
      </c>
      <c r="R26" s="112" t="s">
        <v>774</v>
      </c>
      <c r="S26" s="202"/>
    </row>
    <row r="27" spans="2:19" s="201" customFormat="1" ht="15" customHeight="1">
      <c r="B27" s="206">
        <v>19</v>
      </c>
      <c r="C27" s="133">
        <v>26</v>
      </c>
      <c r="D27" s="73" t="s">
        <v>377</v>
      </c>
      <c r="E27" s="156" t="s">
        <v>43</v>
      </c>
      <c r="F27" s="156" t="s">
        <v>75</v>
      </c>
      <c r="G27" s="157">
        <v>7</v>
      </c>
      <c r="H27" s="158" t="s">
        <v>133</v>
      </c>
      <c r="I27" s="156" t="s">
        <v>376</v>
      </c>
      <c r="J27" s="112">
        <v>7</v>
      </c>
      <c r="K27" s="112">
        <v>2</v>
      </c>
      <c r="L27" s="112">
        <v>7</v>
      </c>
      <c r="M27" s="112">
        <v>0</v>
      </c>
      <c r="N27" s="112">
        <v>2</v>
      </c>
      <c r="O27" s="100">
        <f t="shared" si="0"/>
        <v>18</v>
      </c>
      <c r="P27" s="112"/>
      <c r="Q27" s="245">
        <f t="shared" si="1"/>
        <v>18</v>
      </c>
      <c r="R27" s="112" t="s">
        <v>774</v>
      </c>
      <c r="S27" s="202"/>
    </row>
    <row r="28" spans="2:19" s="201" customFormat="1" ht="15" customHeight="1">
      <c r="B28" s="206">
        <v>20</v>
      </c>
      <c r="C28" s="133" t="s">
        <v>759</v>
      </c>
      <c r="D28" s="153" t="s">
        <v>271</v>
      </c>
      <c r="E28" s="153" t="s">
        <v>74</v>
      </c>
      <c r="F28" s="153" t="s">
        <v>75</v>
      </c>
      <c r="G28" s="154">
        <v>7</v>
      </c>
      <c r="H28" s="155" t="s">
        <v>272</v>
      </c>
      <c r="I28" s="153" t="s">
        <v>417</v>
      </c>
      <c r="J28" s="112">
        <v>7</v>
      </c>
      <c r="K28" s="112">
        <v>2</v>
      </c>
      <c r="L28" s="112">
        <v>7</v>
      </c>
      <c r="M28" s="112">
        <v>0</v>
      </c>
      <c r="N28" s="112">
        <v>2</v>
      </c>
      <c r="O28" s="100">
        <f t="shared" si="0"/>
        <v>18</v>
      </c>
      <c r="P28" s="112"/>
      <c r="Q28" s="245">
        <f t="shared" si="1"/>
        <v>18</v>
      </c>
      <c r="R28" s="112" t="s">
        <v>774</v>
      </c>
      <c r="S28" s="202"/>
    </row>
    <row r="29" spans="2:19" s="201" customFormat="1" ht="15" customHeight="1">
      <c r="B29" s="206">
        <v>21</v>
      </c>
      <c r="C29" s="133">
        <v>12</v>
      </c>
      <c r="D29" s="2" t="s">
        <v>149</v>
      </c>
      <c r="E29" s="2" t="s">
        <v>150</v>
      </c>
      <c r="F29" s="2" t="s">
        <v>42</v>
      </c>
      <c r="G29" s="138">
        <v>7</v>
      </c>
      <c r="H29" s="71" t="s">
        <v>151</v>
      </c>
      <c r="I29" s="2" t="s">
        <v>176</v>
      </c>
      <c r="J29" s="112">
        <v>2</v>
      </c>
      <c r="K29" s="112">
        <v>2</v>
      </c>
      <c r="L29" s="112">
        <v>7</v>
      </c>
      <c r="M29" s="112">
        <v>4</v>
      </c>
      <c r="N29" s="112">
        <v>2</v>
      </c>
      <c r="O29" s="100">
        <f t="shared" si="0"/>
        <v>17</v>
      </c>
      <c r="P29" s="112"/>
      <c r="Q29" s="245">
        <f t="shared" si="1"/>
        <v>17</v>
      </c>
      <c r="R29" s="112" t="s">
        <v>774</v>
      </c>
      <c r="S29" s="202"/>
    </row>
    <row r="30" spans="2:19" s="234" customFormat="1" ht="15" customHeight="1">
      <c r="B30" s="284">
        <v>22</v>
      </c>
      <c r="C30" s="133">
        <v>61</v>
      </c>
      <c r="D30" s="12" t="s">
        <v>330</v>
      </c>
      <c r="E30" s="12" t="s">
        <v>71</v>
      </c>
      <c r="F30" s="12" t="s">
        <v>72</v>
      </c>
      <c r="G30" s="134">
        <v>7</v>
      </c>
      <c r="H30" s="106" t="s">
        <v>331</v>
      </c>
      <c r="I30" s="12" t="s">
        <v>332</v>
      </c>
      <c r="J30" s="112">
        <v>2</v>
      </c>
      <c r="K30" s="112">
        <v>2</v>
      </c>
      <c r="L30" s="112">
        <v>7</v>
      </c>
      <c r="M30" s="112">
        <v>4</v>
      </c>
      <c r="N30" s="112">
        <v>2</v>
      </c>
      <c r="O30" s="100">
        <f t="shared" si="0"/>
        <v>17</v>
      </c>
      <c r="P30" s="112"/>
      <c r="Q30" s="245">
        <f t="shared" si="1"/>
        <v>17</v>
      </c>
      <c r="R30" s="112" t="s">
        <v>774</v>
      </c>
      <c r="S30" s="202"/>
    </row>
    <row r="31" spans="2:19" s="201" customFormat="1" ht="15" customHeight="1">
      <c r="B31" s="206">
        <v>23</v>
      </c>
      <c r="C31" s="133">
        <v>19</v>
      </c>
      <c r="D31" s="49" t="s">
        <v>745</v>
      </c>
      <c r="E31" s="49" t="s">
        <v>1</v>
      </c>
      <c r="F31" s="49" t="s">
        <v>42</v>
      </c>
      <c r="G31" s="50">
        <v>7</v>
      </c>
      <c r="H31" s="49" t="s">
        <v>746</v>
      </c>
      <c r="I31" s="49" t="s">
        <v>372</v>
      </c>
      <c r="J31" s="112">
        <v>0</v>
      </c>
      <c r="K31" s="112">
        <v>2</v>
      </c>
      <c r="L31" s="112">
        <v>7</v>
      </c>
      <c r="M31" s="112">
        <v>5</v>
      </c>
      <c r="N31" s="112">
        <v>2</v>
      </c>
      <c r="O31" s="100">
        <f t="shared" si="0"/>
        <v>16</v>
      </c>
      <c r="P31" s="112"/>
      <c r="Q31" s="245">
        <f t="shared" si="1"/>
        <v>16</v>
      </c>
      <c r="R31" s="112" t="s">
        <v>774</v>
      </c>
      <c r="S31" s="202"/>
    </row>
    <row r="32" spans="2:19" s="201" customFormat="1" ht="15" customHeight="1">
      <c r="B32" s="206">
        <v>24</v>
      </c>
      <c r="C32" s="133">
        <v>48</v>
      </c>
      <c r="D32" s="147" t="s">
        <v>182</v>
      </c>
      <c r="E32" s="147" t="s">
        <v>36</v>
      </c>
      <c r="F32" s="147" t="s">
        <v>183</v>
      </c>
      <c r="G32" s="148">
        <v>7</v>
      </c>
      <c r="H32" s="5" t="s">
        <v>179</v>
      </c>
      <c r="I32" s="149" t="s">
        <v>416</v>
      </c>
      <c r="J32" s="112">
        <v>7</v>
      </c>
      <c r="K32" s="112">
        <v>0</v>
      </c>
      <c r="L32" s="112">
        <v>7</v>
      </c>
      <c r="M32" s="112">
        <v>0</v>
      </c>
      <c r="N32" s="112">
        <v>2</v>
      </c>
      <c r="O32" s="100">
        <f t="shared" si="0"/>
        <v>16</v>
      </c>
      <c r="P32" s="112"/>
      <c r="Q32" s="245">
        <f t="shared" si="1"/>
        <v>16</v>
      </c>
      <c r="R32" s="112" t="s">
        <v>774</v>
      </c>
      <c r="S32" s="202"/>
    </row>
    <row r="33" spans="2:19" s="201" customFormat="1" ht="15" customHeight="1">
      <c r="B33" s="206">
        <v>25</v>
      </c>
      <c r="C33" s="133">
        <v>14</v>
      </c>
      <c r="D33" s="71" t="s">
        <v>146</v>
      </c>
      <c r="E33" s="71" t="s">
        <v>147</v>
      </c>
      <c r="F33" s="71" t="s">
        <v>70</v>
      </c>
      <c r="G33" s="137">
        <v>7</v>
      </c>
      <c r="H33" s="71" t="s">
        <v>148</v>
      </c>
      <c r="I33" s="2" t="s">
        <v>176</v>
      </c>
      <c r="J33" s="112">
        <v>4</v>
      </c>
      <c r="K33" s="112">
        <v>0</v>
      </c>
      <c r="L33" s="112">
        <v>7</v>
      </c>
      <c r="M33" s="112">
        <v>2</v>
      </c>
      <c r="N33" s="112">
        <v>2</v>
      </c>
      <c r="O33" s="100">
        <f t="shared" si="0"/>
        <v>15</v>
      </c>
      <c r="P33" s="112"/>
      <c r="Q33" s="245">
        <f t="shared" si="1"/>
        <v>15</v>
      </c>
      <c r="R33" s="112" t="s">
        <v>774</v>
      </c>
      <c r="S33" s="202"/>
    </row>
    <row r="34" spans="2:19" s="201" customFormat="1" ht="15" customHeight="1">
      <c r="B34" s="206">
        <v>26</v>
      </c>
      <c r="C34" s="133">
        <v>22</v>
      </c>
      <c r="D34" s="49" t="s">
        <v>373</v>
      </c>
      <c r="E34" s="49" t="s">
        <v>36</v>
      </c>
      <c r="F34" s="49" t="s">
        <v>299</v>
      </c>
      <c r="G34" s="134">
        <v>7</v>
      </c>
      <c r="H34" s="108" t="s">
        <v>690</v>
      </c>
      <c r="I34" s="12" t="s">
        <v>372</v>
      </c>
      <c r="J34" s="112">
        <v>7</v>
      </c>
      <c r="K34" s="112">
        <v>2</v>
      </c>
      <c r="L34" s="112">
        <v>0</v>
      </c>
      <c r="M34" s="112">
        <v>4</v>
      </c>
      <c r="N34" s="112">
        <v>2</v>
      </c>
      <c r="O34" s="100">
        <f t="shared" si="0"/>
        <v>15</v>
      </c>
      <c r="P34" s="112"/>
      <c r="Q34" s="245">
        <f t="shared" si="1"/>
        <v>15</v>
      </c>
      <c r="R34" s="112" t="s">
        <v>774</v>
      </c>
      <c r="S34" s="202"/>
    </row>
    <row r="35" spans="2:19" s="201" customFormat="1" ht="15" customHeight="1">
      <c r="B35" s="206">
        <v>27</v>
      </c>
      <c r="C35" s="133">
        <v>52</v>
      </c>
      <c r="D35" s="147" t="s">
        <v>184</v>
      </c>
      <c r="E35" s="147" t="s">
        <v>19</v>
      </c>
      <c r="F35" s="147" t="s">
        <v>42</v>
      </c>
      <c r="G35" s="148">
        <v>7</v>
      </c>
      <c r="H35" s="5" t="s">
        <v>185</v>
      </c>
      <c r="I35" s="149" t="s">
        <v>416</v>
      </c>
      <c r="J35" s="112">
        <v>2</v>
      </c>
      <c r="K35" s="112">
        <v>0</v>
      </c>
      <c r="L35" s="112">
        <v>7</v>
      </c>
      <c r="M35" s="112">
        <v>4</v>
      </c>
      <c r="N35" s="112">
        <v>2</v>
      </c>
      <c r="O35" s="100">
        <f t="shared" si="0"/>
        <v>15</v>
      </c>
      <c r="P35" s="112"/>
      <c r="Q35" s="245">
        <f t="shared" si="1"/>
        <v>15</v>
      </c>
      <c r="R35" s="112" t="s">
        <v>774</v>
      </c>
      <c r="S35" s="202"/>
    </row>
    <row r="36" spans="2:18" ht="15" customHeight="1">
      <c r="B36" s="119">
        <v>28</v>
      </c>
      <c r="C36" s="133">
        <v>11</v>
      </c>
      <c r="D36" s="99" t="s">
        <v>162</v>
      </c>
      <c r="E36" s="99" t="s">
        <v>163</v>
      </c>
      <c r="F36" s="99" t="s">
        <v>44</v>
      </c>
      <c r="G36" s="134">
        <v>7</v>
      </c>
      <c r="H36" s="99" t="s">
        <v>122</v>
      </c>
      <c r="I36" s="99" t="s">
        <v>176</v>
      </c>
      <c r="J36" s="112">
        <v>7</v>
      </c>
      <c r="K36" s="112">
        <v>0</v>
      </c>
      <c r="L36" s="112">
        <v>0</v>
      </c>
      <c r="M36" s="112">
        <v>4</v>
      </c>
      <c r="N36" s="112">
        <v>2</v>
      </c>
      <c r="O36" s="100">
        <f t="shared" si="0"/>
        <v>13</v>
      </c>
      <c r="P36" s="9"/>
      <c r="Q36" s="245">
        <f t="shared" si="1"/>
        <v>13</v>
      </c>
      <c r="R36" s="9"/>
    </row>
    <row r="37" spans="2:18" ht="15" customHeight="1">
      <c r="B37" s="119">
        <v>29</v>
      </c>
      <c r="C37" s="133">
        <v>15</v>
      </c>
      <c r="D37" s="71" t="s">
        <v>126</v>
      </c>
      <c r="E37" s="71" t="s">
        <v>127</v>
      </c>
      <c r="F37" s="71" t="s">
        <v>44</v>
      </c>
      <c r="G37" s="137">
        <v>7</v>
      </c>
      <c r="H37" s="71" t="s">
        <v>125</v>
      </c>
      <c r="I37" s="2" t="s">
        <v>176</v>
      </c>
      <c r="J37" s="112">
        <v>7</v>
      </c>
      <c r="K37" s="112">
        <v>2</v>
      </c>
      <c r="L37" s="112">
        <v>0</v>
      </c>
      <c r="M37" s="112">
        <v>2</v>
      </c>
      <c r="N37" s="112">
        <v>2</v>
      </c>
      <c r="O37" s="100">
        <f t="shared" si="0"/>
        <v>13</v>
      </c>
      <c r="P37" s="9"/>
      <c r="Q37" s="245">
        <f t="shared" si="1"/>
        <v>13</v>
      </c>
      <c r="R37" s="9"/>
    </row>
    <row r="38" spans="2:18" ht="15" customHeight="1">
      <c r="B38" s="119">
        <v>30</v>
      </c>
      <c r="C38" s="133">
        <v>16</v>
      </c>
      <c r="D38" s="71" t="s">
        <v>729</v>
      </c>
      <c r="E38" s="71" t="s">
        <v>101</v>
      </c>
      <c r="F38" s="71" t="s">
        <v>72</v>
      </c>
      <c r="G38" s="137">
        <v>7</v>
      </c>
      <c r="H38" s="71" t="s">
        <v>125</v>
      </c>
      <c r="I38" s="2" t="s">
        <v>176</v>
      </c>
      <c r="J38" s="112">
        <v>0</v>
      </c>
      <c r="K38" s="112">
        <v>0</v>
      </c>
      <c r="L38" s="112">
        <v>7</v>
      </c>
      <c r="M38" s="112">
        <v>4</v>
      </c>
      <c r="N38" s="112">
        <v>2</v>
      </c>
      <c r="O38" s="100">
        <f t="shared" si="0"/>
        <v>13</v>
      </c>
      <c r="P38" s="9"/>
      <c r="Q38" s="245">
        <f t="shared" si="1"/>
        <v>13</v>
      </c>
      <c r="R38" s="9"/>
    </row>
    <row r="39" spans="2:18" ht="15" customHeight="1">
      <c r="B39" s="119">
        <v>31</v>
      </c>
      <c r="C39" s="133">
        <v>17</v>
      </c>
      <c r="D39" s="71" t="s">
        <v>138</v>
      </c>
      <c r="E39" s="71" t="s">
        <v>139</v>
      </c>
      <c r="F39" s="71" t="s">
        <v>140</v>
      </c>
      <c r="G39" s="137">
        <v>7</v>
      </c>
      <c r="H39" s="71" t="s">
        <v>141</v>
      </c>
      <c r="I39" s="2" t="s">
        <v>176</v>
      </c>
      <c r="J39" s="112">
        <v>2</v>
      </c>
      <c r="K39" s="112">
        <v>0</v>
      </c>
      <c r="L39" s="112">
        <v>7</v>
      </c>
      <c r="M39" s="112">
        <v>4</v>
      </c>
      <c r="N39" s="112">
        <v>0</v>
      </c>
      <c r="O39" s="100">
        <f t="shared" si="0"/>
        <v>13</v>
      </c>
      <c r="P39" s="9"/>
      <c r="Q39" s="245">
        <f t="shared" si="1"/>
        <v>13</v>
      </c>
      <c r="R39" s="9"/>
    </row>
    <row r="40" spans="2:18" ht="15" customHeight="1">
      <c r="B40" s="119">
        <v>32</v>
      </c>
      <c r="C40" s="133">
        <v>18</v>
      </c>
      <c r="D40" s="71" t="s">
        <v>142</v>
      </c>
      <c r="E40" s="71" t="s">
        <v>94</v>
      </c>
      <c r="F40" s="71" t="s">
        <v>64</v>
      </c>
      <c r="G40" s="138">
        <v>7</v>
      </c>
      <c r="H40" s="71" t="s">
        <v>143</v>
      </c>
      <c r="I40" s="2" t="s">
        <v>176</v>
      </c>
      <c r="J40" s="112">
        <v>7</v>
      </c>
      <c r="K40" s="112">
        <v>0</v>
      </c>
      <c r="L40" s="112">
        <v>0</v>
      </c>
      <c r="M40" s="112">
        <v>4</v>
      </c>
      <c r="N40" s="112">
        <v>2</v>
      </c>
      <c r="O40" s="100">
        <f t="shared" si="0"/>
        <v>13</v>
      </c>
      <c r="P40" s="9"/>
      <c r="Q40" s="245">
        <f t="shared" si="1"/>
        <v>13</v>
      </c>
      <c r="R40" s="9"/>
    </row>
    <row r="41" spans="2:18" ht="15" customHeight="1">
      <c r="B41" s="119">
        <v>33</v>
      </c>
      <c r="C41" s="133">
        <v>28</v>
      </c>
      <c r="D41" s="70" t="s">
        <v>733</v>
      </c>
      <c r="E41" s="70" t="s">
        <v>119</v>
      </c>
      <c r="F41" s="70" t="s">
        <v>105</v>
      </c>
      <c r="G41" s="134">
        <v>7</v>
      </c>
      <c r="H41" s="70" t="s">
        <v>313</v>
      </c>
      <c r="I41" s="51" t="s">
        <v>314</v>
      </c>
      <c r="J41" s="112">
        <v>7</v>
      </c>
      <c r="K41" s="112">
        <v>0</v>
      </c>
      <c r="L41" s="112">
        <v>0</v>
      </c>
      <c r="M41" s="112">
        <v>4</v>
      </c>
      <c r="N41" s="112">
        <v>2</v>
      </c>
      <c r="O41" s="100">
        <f aca="true" t="shared" si="2" ref="O41:O72">SUM(J41:N41)</f>
        <v>13</v>
      </c>
      <c r="P41" s="9"/>
      <c r="Q41" s="245">
        <f t="shared" si="1"/>
        <v>13</v>
      </c>
      <c r="R41" s="9"/>
    </row>
    <row r="42" spans="2:18" ht="15" customHeight="1">
      <c r="B42" s="119">
        <v>34</v>
      </c>
      <c r="C42" s="133">
        <v>29</v>
      </c>
      <c r="D42" s="49" t="s">
        <v>422</v>
      </c>
      <c r="E42" s="49" t="s">
        <v>113</v>
      </c>
      <c r="F42" s="49" t="s">
        <v>2</v>
      </c>
      <c r="G42" s="134">
        <v>7</v>
      </c>
      <c r="H42" s="49" t="s">
        <v>209</v>
      </c>
      <c r="I42" s="49" t="s">
        <v>419</v>
      </c>
      <c r="J42" s="112">
        <v>7</v>
      </c>
      <c r="K42" s="112">
        <v>0</v>
      </c>
      <c r="L42" s="112">
        <v>4</v>
      </c>
      <c r="M42" s="112">
        <v>2</v>
      </c>
      <c r="N42" s="112">
        <v>0</v>
      </c>
      <c r="O42" s="100">
        <f t="shared" si="2"/>
        <v>13</v>
      </c>
      <c r="P42" s="9"/>
      <c r="Q42" s="245">
        <f t="shared" si="1"/>
        <v>13</v>
      </c>
      <c r="R42" s="9"/>
    </row>
    <row r="43" spans="2:18" ht="15" customHeight="1">
      <c r="B43" s="119">
        <v>35</v>
      </c>
      <c r="C43" s="133">
        <v>46</v>
      </c>
      <c r="D43" s="12" t="s">
        <v>11</v>
      </c>
      <c r="E43" s="12" t="s">
        <v>12</v>
      </c>
      <c r="F43" s="12" t="s">
        <v>13</v>
      </c>
      <c r="G43" s="134">
        <v>7</v>
      </c>
      <c r="H43" s="12" t="s">
        <v>14</v>
      </c>
      <c r="I43" s="12" t="s">
        <v>99</v>
      </c>
      <c r="J43" s="112">
        <v>0</v>
      </c>
      <c r="K43" s="112">
        <v>0</v>
      </c>
      <c r="L43" s="112">
        <v>7</v>
      </c>
      <c r="M43" s="112">
        <v>4</v>
      </c>
      <c r="N43" s="112">
        <v>2</v>
      </c>
      <c r="O43" s="100">
        <f t="shared" si="2"/>
        <v>13</v>
      </c>
      <c r="P43" s="9"/>
      <c r="Q43" s="245">
        <f t="shared" si="1"/>
        <v>13</v>
      </c>
      <c r="R43" s="9"/>
    </row>
    <row r="44" spans="2:18" ht="15" customHeight="1">
      <c r="B44" s="119">
        <v>36</v>
      </c>
      <c r="C44" s="133">
        <v>55</v>
      </c>
      <c r="D44" s="69" t="s">
        <v>726</v>
      </c>
      <c r="E44" s="69" t="s">
        <v>4</v>
      </c>
      <c r="F44" s="69" t="s">
        <v>5</v>
      </c>
      <c r="G44" s="144">
        <v>7</v>
      </c>
      <c r="H44" s="145" t="s">
        <v>727</v>
      </c>
      <c r="I44" s="69" t="s">
        <v>99</v>
      </c>
      <c r="J44" s="112">
        <v>2</v>
      </c>
      <c r="K44" s="112">
        <v>0</v>
      </c>
      <c r="L44" s="112">
        <v>7</v>
      </c>
      <c r="M44" s="112">
        <v>2</v>
      </c>
      <c r="N44" s="112">
        <v>2</v>
      </c>
      <c r="O44" s="100">
        <f t="shared" si="2"/>
        <v>13</v>
      </c>
      <c r="P44" s="9"/>
      <c r="Q44" s="245">
        <f t="shared" si="1"/>
        <v>13</v>
      </c>
      <c r="R44" s="9"/>
    </row>
    <row r="45" spans="2:18" ht="15" customHeight="1">
      <c r="B45" s="119">
        <v>37</v>
      </c>
      <c r="C45" s="133">
        <v>27</v>
      </c>
      <c r="D45" s="73" t="s">
        <v>378</v>
      </c>
      <c r="E45" s="156" t="s">
        <v>12</v>
      </c>
      <c r="F45" s="156" t="s">
        <v>67</v>
      </c>
      <c r="G45" s="157">
        <v>7</v>
      </c>
      <c r="H45" s="158" t="s">
        <v>379</v>
      </c>
      <c r="I45" s="156" t="s">
        <v>376</v>
      </c>
      <c r="J45" s="112">
        <v>0</v>
      </c>
      <c r="K45" s="112">
        <v>2</v>
      </c>
      <c r="L45" s="112">
        <v>7</v>
      </c>
      <c r="M45" s="112">
        <v>0</v>
      </c>
      <c r="N45" s="112">
        <v>2</v>
      </c>
      <c r="O45" s="100">
        <f t="shared" si="2"/>
        <v>11</v>
      </c>
      <c r="P45" s="9"/>
      <c r="Q45" s="245">
        <f t="shared" si="1"/>
        <v>11</v>
      </c>
      <c r="R45" s="9"/>
    </row>
    <row r="46" spans="2:18" ht="15" customHeight="1">
      <c r="B46" s="119">
        <v>38</v>
      </c>
      <c r="C46" s="133">
        <v>33</v>
      </c>
      <c r="D46" s="49" t="s">
        <v>395</v>
      </c>
      <c r="E46" s="49" t="s">
        <v>113</v>
      </c>
      <c r="F46" s="49" t="s">
        <v>75</v>
      </c>
      <c r="G46" s="134">
        <v>7</v>
      </c>
      <c r="H46" s="49" t="s">
        <v>404</v>
      </c>
      <c r="I46" s="49" t="s">
        <v>403</v>
      </c>
      <c r="J46" s="112">
        <v>2</v>
      </c>
      <c r="K46" s="112">
        <v>0</v>
      </c>
      <c r="L46" s="112">
        <v>7</v>
      </c>
      <c r="M46" s="112">
        <v>0</v>
      </c>
      <c r="N46" s="112">
        <v>2</v>
      </c>
      <c r="O46" s="100">
        <f t="shared" si="2"/>
        <v>11</v>
      </c>
      <c r="P46" s="9"/>
      <c r="Q46" s="245">
        <f t="shared" si="1"/>
        <v>11</v>
      </c>
      <c r="R46" s="9"/>
    </row>
    <row r="47" spans="2:18" ht="15" customHeight="1">
      <c r="B47" s="119">
        <v>39</v>
      </c>
      <c r="C47" s="133">
        <v>34</v>
      </c>
      <c r="D47" s="49" t="s">
        <v>405</v>
      </c>
      <c r="E47" s="49" t="s">
        <v>155</v>
      </c>
      <c r="F47" s="49" t="s">
        <v>31</v>
      </c>
      <c r="G47" s="134">
        <v>7</v>
      </c>
      <c r="H47" s="49" t="s">
        <v>404</v>
      </c>
      <c r="I47" s="49" t="s">
        <v>403</v>
      </c>
      <c r="J47" s="112">
        <v>0</v>
      </c>
      <c r="K47" s="112">
        <v>0</v>
      </c>
      <c r="L47" s="112">
        <v>7</v>
      </c>
      <c r="M47" s="112">
        <v>4</v>
      </c>
      <c r="N47" s="112">
        <v>0</v>
      </c>
      <c r="O47" s="100">
        <f t="shared" si="2"/>
        <v>11</v>
      </c>
      <c r="P47" s="9"/>
      <c r="Q47" s="245">
        <f t="shared" si="1"/>
        <v>11</v>
      </c>
      <c r="R47" s="9"/>
    </row>
    <row r="48" spans="2:18" ht="15" customHeight="1">
      <c r="B48" s="119">
        <v>40</v>
      </c>
      <c r="C48" s="133">
        <v>39</v>
      </c>
      <c r="D48" s="135" t="s">
        <v>257</v>
      </c>
      <c r="E48" s="135" t="s">
        <v>258</v>
      </c>
      <c r="F48" s="135" t="s">
        <v>259</v>
      </c>
      <c r="G48" s="136">
        <v>7</v>
      </c>
      <c r="H48" s="135" t="s">
        <v>251</v>
      </c>
      <c r="I48" s="135" t="s">
        <v>252</v>
      </c>
      <c r="J48" s="112">
        <v>7</v>
      </c>
      <c r="K48" s="112">
        <v>0</v>
      </c>
      <c r="L48" s="112">
        <v>0</v>
      </c>
      <c r="M48" s="112">
        <v>2</v>
      </c>
      <c r="N48" s="112">
        <v>2</v>
      </c>
      <c r="O48" s="100">
        <f t="shared" si="2"/>
        <v>11</v>
      </c>
      <c r="P48" s="9"/>
      <c r="Q48" s="245">
        <f t="shared" si="1"/>
        <v>11</v>
      </c>
      <c r="R48" s="9"/>
    </row>
    <row r="49" spans="2:18" ht="15" customHeight="1">
      <c r="B49" s="119">
        <v>41</v>
      </c>
      <c r="C49" s="133" t="s">
        <v>760</v>
      </c>
      <c r="D49" s="78" t="s">
        <v>286</v>
      </c>
      <c r="E49" s="78" t="s">
        <v>107</v>
      </c>
      <c r="F49" s="78" t="s">
        <v>33</v>
      </c>
      <c r="G49" s="134">
        <v>7</v>
      </c>
      <c r="H49" s="78" t="s">
        <v>328</v>
      </c>
      <c r="I49" s="78" t="s">
        <v>456</v>
      </c>
      <c r="J49" s="112">
        <v>0</v>
      </c>
      <c r="K49" s="112">
        <v>2</v>
      </c>
      <c r="L49" s="112">
        <v>5</v>
      </c>
      <c r="M49" s="112">
        <v>2</v>
      </c>
      <c r="N49" s="112">
        <v>2</v>
      </c>
      <c r="O49" s="100">
        <f t="shared" si="2"/>
        <v>11</v>
      </c>
      <c r="P49" s="9"/>
      <c r="Q49" s="245">
        <f t="shared" si="1"/>
        <v>11</v>
      </c>
      <c r="R49" s="9"/>
    </row>
    <row r="50" spans="2:18" ht="15" customHeight="1">
      <c r="B50" s="119">
        <v>42</v>
      </c>
      <c r="C50" s="133" t="s">
        <v>761</v>
      </c>
      <c r="D50" s="12" t="s">
        <v>362</v>
      </c>
      <c r="E50" s="12" t="s">
        <v>26</v>
      </c>
      <c r="F50" s="12" t="s">
        <v>104</v>
      </c>
      <c r="G50" s="134">
        <v>7</v>
      </c>
      <c r="H50" s="12" t="s">
        <v>242</v>
      </c>
      <c r="I50" s="12" t="s">
        <v>363</v>
      </c>
      <c r="J50" s="112">
        <v>0</v>
      </c>
      <c r="K50" s="112">
        <v>2</v>
      </c>
      <c r="L50" s="112">
        <v>7</v>
      </c>
      <c r="M50" s="112">
        <v>0</v>
      </c>
      <c r="N50" s="112">
        <v>2</v>
      </c>
      <c r="O50" s="100">
        <f t="shared" si="2"/>
        <v>11</v>
      </c>
      <c r="P50" s="9"/>
      <c r="Q50" s="245">
        <f t="shared" si="1"/>
        <v>11</v>
      </c>
      <c r="R50" s="9"/>
    </row>
    <row r="51" spans="2:18" ht="15" customHeight="1">
      <c r="B51" s="119">
        <v>43</v>
      </c>
      <c r="C51" s="133" t="s">
        <v>762</v>
      </c>
      <c r="D51" s="12" t="s">
        <v>554</v>
      </c>
      <c r="E51" s="12" t="s">
        <v>16</v>
      </c>
      <c r="F51" s="12" t="s">
        <v>67</v>
      </c>
      <c r="G51" s="134">
        <v>7</v>
      </c>
      <c r="H51" s="12" t="s">
        <v>392</v>
      </c>
      <c r="I51" s="12" t="s">
        <v>363</v>
      </c>
      <c r="J51" s="112">
        <v>5</v>
      </c>
      <c r="K51" s="112">
        <v>0</v>
      </c>
      <c r="L51" s="112">
        <v>0</v>
      </c>
      <c r="M51" s="112">
        <v>4</v>
      </c>
      <c r="N51" s="112">
        <v>2</v>
      </c>
      <c r="O51" s="100">
        <f t="shared" si="2"/>
        <v>11</v>
      </c>
      <c r="P51" s="9"/>
      <c r="Q51" s="245">
        <f t="shared" si="1"/>
        <v>11</v>
      </c>
      <c r="R51" s="9"/>
    </row>
    <row r="52" spans="2:18" ht="15" customHeight="1">
      <c r="B52" s="119">
        <v>44</v>
      </c>
      <c r="C52" s="133">
        <v>58</v>
      </c>
      <c r="D52" s="102" t="s">
        <v>58</v>
      </c>
      <c r="E52" s="102" t="s">
        <v>59</v>
      </c>
      <c r="F52" s="102" t="s">
        <v>60</v>
      </c>
      <c r="G52" s="134">
        <v>7</v>
      </c>
      <c r="H52" s="102" t="s">
        <v>61</v>
      </c>
      <c r="I52" s="102" t="s">
        <v>57</v>
      </c>
      <c r="J52" s="112">
        <v>7</v>
      </c>
      <c r="K52" s="112">
        <v>0</v>
      </c>
      <c r="L52" s="112">
        <v>0</v>
      </c>
      <c r="M52" s="112">
        <v>4</v>
      </c>
      <c r="N52" s="112">
        <v>0</v>
      </c>
      <c r="O52" s="100">
        <f t="shared" si="2"/>
        <v>11</v>
      </c>
      <c r="P52" s="9"/>
      <c r="Q52" s="245">
        <f t="shared" si="1"/>
        <v>11</v>
      </c>
      <c r="R52" s="9"/>
    </row>
    <row r="53" spans="2:18" ht="15" customHeight="1">
      <c r="B53" s="119">
        <v>45</v>
      </c>
      <c r="C53" s="133">
        <v>8</v>
      </c>
      <c r="D53" s="60" t="s">
        <v>752</v>
      </c>
      <c r="E53" s="60" t="s">
        <v>19</v>
      </c>
      <c r="F53" s="60" t="s">
        <v>37</v>
      </c>
      <c r="G53" s="141">
        <v>7</v>
      </c>
      <c r="H53" s="142" t="s">
        <v>685</v>
      </c>
      <c r="I53" s="143"/>
      <c r="J53" s="112">
        <v>2</v>
      </c>
      <c r="K53" s="112">
        <v>2</v>
      </c>
      <c r="L53" s="112">
        <v>0</v>
      </c>
      <c r="M53" s="112">
        <v>4</v>
      </c>
      <c r="N53" s="112">
        <v>2</v>
      </c>
      <c r="O53" s="100">
        <f t="shared" si="2"/>
        <v>10</v>
      </c>
      <c r="P53" s="9"/>
      <c r="Q53" s="245">
        <f t="shared" si="1"/>
        <v>10</v>
      </c>
      <c r="R53" s="9"/>
    </row>
    <row r="54" spans="2:18" ht="15" customHeight="1">
      <c r="B54" s="119">
        <v>46</v>
      </c>
      <c r="C54" s="133">
        <v>13</v>
      </c>
      <c r="D54" s="2" t="s">
        <v>89</v>
      </c>
      <c r="E54" s="2" t="s">
        <v>134</v>
      </c>
      <c r="F54" s="2" t="s">
        <v>24</v>
      </c>
      <c r="G54" s="137">
        <v>7</v>
      </c>
      <c r="H54" s="71" t="s">
        <v>135</v>
      </c>
      <c r="I54" s="2" t="s">
        <v>176</v>
      </c>
      <c r="J54" s="112">
        <v>2</v>
      </c>
      <c r="K54" s="112">
        <v>6</v>
      </c>
      <c r="L54" s="112">
        <v>0</v>
      </c>
      <c r="M54" s="112">
        <v>0</v>
      </c>
      <c r="N54" s="112">
        <v>2</v>
      </c>
      <c r="O54" s="100">
        <f t="shared" si="2"/>
        <v>10</v>
      </c>
      <c r="P54" s="9"/>
      <c r="Q54" s="245">
        <f t="shared" si="1"/>
        <v>10</v>
      </c>
      <c r="R54" s="9"/>
    </row>
    <row r="55" spans="2:18" ht="15" customHeight="1">
      <c r="B55" s="119">
        <v>47</v>
      </c>
      <c r="C55" s="133">
        <v>24</v>
      </c>
      <c r="D55" s="73" t="s">
        <v>311</v>
      </c>
      <c r="E55" s="156" t="s">
        <v>28</v>
      </c>
      <c r="F55" s="156" t="s">
        <v>104</v>
      </c>
      <c r="G55" s="157">
        <v>7</v>
      </c>
      <c r="H55" s="158" t="s">
        <v>379</v>
      </c>
      <c r="I55" s="156" t="s">
        <v>376</v>
      </c>
      <c r="J55" s="112">
        <v>0</v>
      </c>
      <c r="K55" s="112">
        <v>0</v>
      </c>
      <c r="L55" s="112">
        <v>7</v>
      </c>
      <c r="M55" s="112">
        <v>0</v>
      </c>
      <c r="N55" s="112">
        <v>2</v>
      </c>
      <c r="O55" s="100">
        <f t="shared" si="2"/>
        <v>9</v>
      </c>
      <c r="P55" s="9"/>
      <c r="Q55" s="245">
        <f t="shared" si="1"/>
        <v>9</v>
      </c>
      <c r="R55" s="9"/>
    </row>
    <row r="56" spans="2:18" ht="15" customHeight="1">
      <c r="B56" s="119">
        <v>48</v>
      </c>
      <c r="C56" s="150" t="s">
        <v>764</v>
      </c>
      <c r="D56" s="151" t="s">
        <v>213</v>
      </c>
      <c r="E56" s="151" t="s">
        <v>195</v>
      </c>
      <c r="F56" s="151" t="s">
        <v>214</v>
      </c>
      <c r="G56" s="152">
        <v>7</v>
      </c>
      <c r="H56" s="151" t="s">
        <v>215</v>
      </c>
      <c r="I56" s="151" t="s">
        <v>216</v>
      </c>
      <c r="J56" s="112">
        <v>0</v>
      </c>
      <c r="K56" s="112">
        <v>0</v>
      </c>
      <c r="L56" s="112">
        <v>7</v>
      </c>
      <c r="M56" s="112">
        <v>0</v>
      </c>
      <c r="N56" s="112">
        <v>2</v>
      </c>
      <c r="O56" s="100">
        <f t="shared" si="2"/>
        <v>9</v>
      </c>
      <c r="P56" s="9"/>
      <c r="Q56" s="245">
        <f t="shared" si="1"/>
        <v>9</v>
      </c>
      <c r="R56" s="9"/>
    </row>
    <row r="57" spans="2:18" ht="15" customHeight="1">
      <c r="B57" s="119">
        <v>49</v>
      </c>
      <c r="C57" s="150" t="s">
        <v>765</v>
      </c>
      <c r="D57" s="99" t="s">
        <v>217</v>
      </c>
      <c r="E57" s="99" t="s">
        <v>101</v>
      </c>
      <c r="F57" s="99" t="s">
        <v>7</v>
      </c>
      <c r="G57" s="134">
        <v>7</v>
      </c>
      <c r="H57" s="102" t="s">
        <v>692</v>
      </c>
      <c r="I57" s="102" t="s">
        <v>216</v>
      </c>
      <c r="J57" s="112">
        <v>7</v>
      </c>
      <c r="K57" s="112">
        <v>0</v>
      </c>
      <c r="L57" s="112">
        <v>0</v>
      </c>
      <c r="M57" s="112">
        <v>0</v>
      </c>
      <c r="N57" s="112">
        <v>2</v>
      </c>
      <c r="O57" s="100">
        <f t="shared" si="2"/>
        <v>9</v>
      </c>
      <c r="P57" s="9"/>
      <c r="Q57" s="245">
        <f t="shared" si="1"/>
        <v>9</v>
      </c>
      <c r="R57" s="9"/>
    </row>
    <row r="58" spans="2:18" ht="15" customHeight="1">
      <c r="B58" s="119">
        <v>50</v>
      </c>
      <c r="C58" s="133">
        <v>57</v>
      </c>
      <c r="D58" s="102" t="s">
        <v>308</v>
      </c>
      <c r="E58" s="102" t="s">
        <v>683</v>
      </c>
      <c r="F58" s="102" t="s">
        <v>24</v>
      </c>
      <c r="G58" s="134">
        <v>7</v>
      </c>
      <c r="H58" s="102" t="s">
        <v>687</v>
      </c>
      <c r="I58" s="102" t="s">
        <v>688</v>
      </c>
      <c r="J58" s="112">
        <v>0</v>
      </c>
      <c r="K58" s="112">
        <v>0</v>
      </c>
      <c r="L58" s="112">
        <v>7</v>
      </c>
      <c r="M58" s="112">
        <v>0</v>
      </c>
      <c r="N58" s="112">
        <v>2</v>
      </c>
      <c r="O58" s="100">
        <f t="shared" si="2"/>
        <v>9</v>
      </c>
      <c r="P58" s="9"/>
      <c r="Q58" s="245">
        <f t="shared" si="1"/>
        <v>9</v>
      </c>
      <c r="R58" s="9"/>
    </row>
    <row r="59" spans="2:18" ht="15" customHeight="1">
      <c r="B59" s="119">
        <v>51</v>
      </c>
      <c r="C59" s="133">
        <v>51</v>
      </c>
      <c r="D59" s="103" t="s">
        <v>410</v>
      </c>
      <c r="E59" s="103" t="s">
        <v>12</v>
      </c>
      <c r="F59" s="103" t="s">
        <v>86</v>
      </c>
      <c r="G59" s="134">
        <v>7</v>
      </c>
      <c r="H59" s="103" t="s">
        <v>686</v>
      </c>
      <c r="I59" s="99" t="s">
        <v>415</v>
      </c>
      <c r="J59" s="112">
        <v>0</v>
      </c>
      <c r="K59" s="112">
        <v>2</v>
      </c>
      <c r="L59" s="112">
        <v>0</v>
      </c>
      <c r="M59" s="112">
        <v>4</v>
      </c>
      <c r="N59" s="112">
        <v>2</v>
      </c>
      <c r="O59" s="100">
        <f t="shared" si="2"/>
        <v>8</v>
      </c>
      <c r="P59" s="9"/>
      <c r="Q59" s="245">
        <f t="shared" si="1"/>
        <v>8</v>
      </c>
      <c r="R59" s="9"/>
    </row>
    <row r="60" spans="2:18" ht="15" customHeight="1">
      <c r="B60" s="119">
        <v>52</v>
      </c>
      <c r="C60" s="133">
        <v>56</v>
      </c>
      <c r="D60" s="146" t="s">
        <v>408</v>
      </c>
      <c r="E60" s="103" t="s">
        <v>409</v>
      </c>
      <c r="F60" s="103" t="s">
        <v>178</v>
      </c>
      <c r="G60" s="19">
        <v>7</v>
      </c>
      <c r="H60" s="131" t="s">
        <v>280</v>
      </c>
      <c r="I60" s="102" t="s">
        <v>415</v>
      </c>
      <c r="J60" s="112">
        <v>2</v>
      </c>
      <c r="K60" s="112">
        <v>2</v>
      </c>
      <c r="L60" s="112">
        <v>0</v>
      </c>
      <c r="M60" s="112">
        <v>2</v>
      </c>
      <c r="N60" s="112">
        <v>2</v>
      </c>
      <c r="O60" s="100">
        <f t="shared" si="2"/>
        <v>8</v>
      </c>
      <c r="P60" s="9"/>
      <c r="Q60" s="245">
        <f t="shared" si="1"/>
        <v>8</v>
      </c>
      <c r="R60" s="9"/>
    </row>
    <row r="61" spans="2:18" ht="15" customHeight="1">
      <c r="B61" s="119">
        <v>53</v>
      </c>
      <c r="C61" s="133">
        <v>53</v>
      </c>
      <c r="D61" s="37" t="s">
        <v>177</v>
      </c>
      <c r="E61" s="37" t="s">
        <v>170</v>
      </c>
      <c r="F61" s="37" t="s">
        <v>178</v>
      </c>
      <c r="G61" s="134">
        <v>7</v>
      </c>
      <c r="H61" s="107" t="s">
        <v>179</v>
      </c>
      <c r="I61" s="12" t="s">
        <v>416</v>
      </c>
      <c r="J61" s="112">
        <v>0</v>
      </c>
      <c r="K61" s="112">
        <v>0</v>
      </c>
      <c r="L61" s="112">
        <v>7</v>
      </c>
      <c r="M61" s="112">
        <v>0</v>
      </c>
      <c r="N61" s="112">
        <v>0</v>
      </c>
      <c r="O61" s="100">
        <f t="shared" si="2"/>
        <v>7</v>
      </c>
      <c r="P61" s="9"/>
      <c r="Q61" s="245">
        <f t="shared" si="1"/>
        <v>7</v>
      </c>
      <c r="R61" s="9"/>
    </row>
    <row r="62" spans="2:18" ht="15" customHeight="1">
      <c r="B62" s="119">
        <v>54</v>
      </c>
      <c r="C62" s="133">
        <v>30</v>
      </c>
      <c r="D62" s="72" t="s">
        <v>420</v>
      </c>
      <c r="E62" s="72" t="s">
        <v>43</v>
      </c>
      <c r="F62" s="72" t="s">
        <v>88</v>
      </c>
      <c r="G62" s="50">
        <v>7</v>
      </c>
      <c r="H62" s="72" t="s">
        <v>421</v>
      </c>
      <c r="I62" s="72" t="s">
        <v>419</v>
      </c>
      <c r="J62" s="112">
        <v>2</v>
      </c>
      <c r="K62" s="112">
        <v>0</v>
      </c>
      <c r="L62" s="112">
        <v>0</v>
      </c>
      <c r="M62" s="112">
        <v>2</v>
      </c>
      <c r="N62" s="112">
        <v>2</v>
      </c>
      <c r="O62" s="100">
        <f t="shared" si="2"/>
        <v>6</v>
      </c>
      <c r="P62" s="9"/>
      <c r="Q62" s="245">
        <f t="shared" si="1"/>
        <v>6</v>
      </c>
      <c r="R62" s="9"/>
    </row>
    <row r="63" spans="1:19" s="195" customFormat="1" ht="15" customHeight="1">
      <c r="A63" s="203"/>
      <c r="B63" s="198">
        <v>55</v>
      </c>
      <c r="C63" s="133">
        <v>38</v>
      </c>
      <c r="D63" s="159" t="s">
        <v>308</v>
      </c>
      <c r="E63" s="159" t="s">
        <v>36</v>
      </c>
      <c r="F63" s="159" t="s">
        <v>5</v>
      </c>
      <c r="G63" s="160">
        <v>7</v>
      </c>
      <c r="H63" s="161" t="s">
        <v>78</v>
      </c>
      <c r="I63" s="159" t="s">
        <v>309</v>
      </c>
      <c r="J63" s="112">
        <v>0</v>
      </c>
      <c r="K63" s="112">
        <v>2</v>
      </c>
      <c r="L63" s="112">
        <v>2</v>
      </c>
      <c r="M63" s="112">
        <v>0</v>
      </c>
      <c r="N63" s="112">
        <v>2</v>
      </c>
      <c r="O63" s="100">
        <f t="shared" si="2"/>
        <v>6</v>
      </c>
      <c r="P63" s="9"/>
      <c r="Q63" s="245">
        <f t="shared" si="1"/>
        <v>6</v>
      </c>
      <c r="R63" s="9"/>
      <c r="S63" s="236"/>
    </row>
    <row r="64" spans="2:18" ht="15" customHeight="1">
      <c r="B64" s="119">
        <v>56</v>
      </c>
      <c r="C64" s="133" t="s">
        <v>758</v>
      </c>
      <c r="D64" s="105" t="s">
        <v>100</v>
      </c>
      <c r="E64" s="105" t="s">
        <v>101</v>
      </c>
      <c r="F64" s="105" t="s">
        <v>102</v>
      </c>
      <c r="G64" s="134">
        <v>7</v>
      </c>
      <c r="H64" s="106" t="s">
        <v>172</v>
      </c>
      <c r="I64" s="12" t="s">
        <v>732</v>
      </c>
      <c r="J64" s="112">
        <v>2</v>
      </c>
      <c r="K64" s="112">
        <v>0</v>
      </c>
      <c r="L64" s="112">
        <v>0</v>
      </c>
      <c r="M64" s="112">
        <v>2</v>
      </c>
      <c r="N64" s="112">
        <v>2</v>
      </c>
      <c r="O64" s="100">
        <f t="shared" si="2"/>
        <v>6</v>
      </c>
      <c r="P64" s="9"/>
      <c r="Q64" s="245">
        <f t="shared" si="1"/>
        <v>6</v>
      </c>
      <c r="R64" s="9"/>
    </row>
    <row r="65" spans="2:18" ht="15" customHeight="1">
      <c r="B65" s="119">
        <v>57</v>
      </c>
      <c r="C65" s="133">
        <v>31</v>
      </c>
      <c r="D65" s="72" t="s">
        <v>317</v>
      </c>
      <c r="E65" s="72" t="s">
        <v>374</v>
      </c>
      <c r="F65" s="72" t="s">
        <v>86</v>
      </c>
      <c r="G65" s="50">
        <v>7</v>
      </c>
      <c r="H65" s="72" t="s">
        <v>25</v>
      </c>
      <c r="I65" s="72" t="s">
        <v>419</v>
      </c>
      <c r="J65" s="112">
        <v>0</v>
      </c>
      <c r="K65" s="112">
        <v>2</v>
      </c>
      <c r="L65" s="112">
        <v>0</v>
      </c>
      <c r="M65" s="112">
        <v>0</v>
      </c>
      <c r="N65" s="112">
        <v>2</v>
      </c>
      <c r="O65" s="100">
        <f t="shared" si="2"/>
        <v>4</v>
      </c>
      <c r="P65" s="9"/>
      <c r="Q65" s="245">
        <f t="shared" si="1"/>
        <v>4</v>
      </c>
      <c r="R65" s="9"/>
    </row>
    <row r="66" spans="2:18" ht="15" customHeight="1">
      <c r="B66" s="119">
        <v>58</v>
      </c>
      <c r="C66" s="133">
        <v>37</v>
      </c>
      <c r="D66" s="104" t="s">
        <v>368</v>
      </c>
      <c r="E66" s="104" t="s">
        <v>45</v>
      </c>
      <c r="F66" s="104" t="s">
        <v>37</v>
      </c>
      <c r="G66" s="134">
        <v>7</v>
      </c>
      <c r="H66" s="104" t="s">
        <v>369</v>
      </c>
      <c r="I66" s="104" t="s">
        <v>399</v>
      </c>
      <c r="J66" s="112">
        <v>2</v>
      </c>
      <c r="K66" s="112">
        <v>1</v>
      </c>
      <c r="L66" s="112">
        <v>0</v>
      </c>
      <c r="M66" s="112">
        <v>0</v>
      </c>
      <c r="N66" s="112">
        <v>1</v>
      </c>
      <c r="O66" s="100">
        <f t="shared" si="2"/>
        <v>4</v>
      </c>
      <c r="P66" s="9"/>
      <c r="Q66" s="245">
        <f t="shared" si="1"/>
        <v>4</v>
      </c>
      <c r="R66" s="9"/>
    </row>
    <row r="67" spans="2:18" ht="15" customHeight="1">
      <c r="B67" s="119">
        <v>59</v>
      </c>
      <c r="C67" s="133">
        <v>60</v>
      </c>
      <c r="D67" s="70" t="s">
        <v>731</v>
      </c>
      <c r="E67" s="103" t="s">
        <v>62</v>
      </c>
      <c r="F67" s="103" t="s">
        <v>7</v>
      </c>
      <c r="G67" s="134">
        <v>7</v>
      </c>
      <c r="H67" s="104" t="s">
        <v>684</v>
      </c>
      <c r="I67" s="102" t="s">
        <v>57</v>
      </c>
      <c r="J67" s="112">
        <v>4</v>
      </c>
      <c r="K67" s="112">
        <v>0</v>
      </c>
      <c r="L67" s="112">
        <v>0</v>
      </c>
      <c r="M67" s="112">
        <v>0</v>
      </c>
      <c r="N67" s="112">
        <v>0</v>
      </c>
      <c r="O67" s="100">
        <f t="shared" si="2"/>
        <v>4</v>
      </c>
      <c r="P67" s="9"/>
      <c r="Q67" s="245">
        <f t="shared" si="1"/>
        <v>4</v>
      </c>
      <c r="R67" s="9"/>
    </row>
    <row r="68" spans="2:18" ht="15" customHeight="1">
      <c r="B68" s="119">
        <v>60</v>
      </c>
      <c r="C68" s="133">
        <v>10</v>
      </c>
      <c r="D68" s="102" t="s">
        <v>550</v>
      </c>
      <c r="E68" s="102" t="s">
        <v>4</v>
      </c>
      <c r="F68" s="102" t="s">
        <v>72</v>
      </c>
      <c r="G68" s="134">
        <v>7</v>
      </c>
      <c r="H68" s="102" t="s">
        <v>143</v>
      </c>
      <c r="I68" s="99" t="s">
        <v>176</v>
      </c>
      <c r="J68" s="112">
        <v>0</v>
      </c>
      <c r="K68" s="112">
        <v>0</v>
      </c>
      <c r="L68" s="112">
        <v>0</v>
      </c>
      <c r="M68" s="112">
        <v>0</v>
      </c>
      <c r="N68" s="112">
        <v>2</v>
      </c>
      <c r="O68" s="100">
        <f t="shared" si="2"/>
        <v>2</v>
      </c>
      <c r="P68" s="9"/>
      <c r="Q68" s="245">
        <f t="shared" si="1"/>
        <v>2</v>
      </c>
      <c r="R68" s="9"/>
    </row>
    <row r="69" spans="2:18" ht="15" customHeight="1">
      <c r="B69" s="119">
        <v>61</v>
      </c>
      <c r="C69" s="133">
        <v>20</v>
      </c>
      <c r="D69" s="71" t="s">
        <v>144</v>
      </c>
      <c r="E69" s="71" t="s">
        <v>107</v>
      </c>
      <c r="F69" s="71" t="s">
        <v>109</v>
      </c>
      <c r="G69" s="137">
        <v>7</v>
      </c>
      <c r="H69" s="2" t="s">
        <v>145</v>
      </c>
      <c r="I69" s="2" t="s">
        <v>176</v>
      </c>
      <c r="J69" s="112">
        <v>0</v>
      </c>
      <c r="K69" s="112">
        <v>0</v>
      </c>
      <c r="L69" s="112">
        <v>0</v>
      </c>
      <c r="M69" s="112">
        <v>2</v>
      </c>
      <c r="N69" s="112">
        <v>0</v>
      </c>
      <c r="O69" s="100">
        <f t="shared" si="2"/>
        <v>2</v>
      </c>
      <c r="P69" s="9"/>
      <c r="Q69" s="245">
        <f t="shared" si="1"/>
        <v>2</v>
      </c>
      <c r="R69" s="9"/>
    </row>
    <row r="70" spans="2:18" ht="15" customHeight="1">
      <c r="B70" s="119">
        <v>62</v>
      </c>
      <c r="C70" s="133">
        <v>32</v>
      </c>
      <c r="D70" s="72" t="s">
        <v>231</v>
      </c>
      <c r="E70" s="72" t="s">
        <v>93</v>
      </c>
      <c r="F70" s="72" t="s">
        <v>9</v>
      </c>
      <c r="G70" s="50">
        <v>7</v>
      </c>
      <c r="H70" s="72" t="s">
        <v>418</v>
      </c>
      <c r="I70" s="72" t="s">
        <v>419</v>
      </c>
      <c r="J70" s="112">
        <v>0</v>
      </c>
      <c r="K70" s="112">
        <v>0</v>
      </c>
      <c r="L70" s="112">
        <v>0</v>
      </c>
      <c r="M70" s="112">
        <v>0</v>
      </c>
      <c r="N70" s="112">
        <v>2</v>
      </c>
      <c r="O70" s="100">
        <f t="shared" si="2"/>
        <v>2</v>
      </c>
      <c r="P70" s="9"/>
      <c r="Q70" s="245">
        <f t="shared" si="1"/>
        <v>2</v>
      </c>
      <c r="R70" s="9"/>
    </row>
    <row r="71" spans="2:18" ht="15" customHeight="1">
      <c r="B71" s="119">
        <v>63</v>
      </c>
      <c r="C71" s="133">
        <v>40</v>
      </c>
      <c r="D71" s="135" t="s">
        <v>250</v>
      </c>
      <c r="E71" s="135" t="s">
        <v>159</v>
      </c>
      <c r="F71" s="135" t="s">
        <v>222</v>
      </c>
      <c r="G71" s="136">
        <v>7</v>
      </c>
      <c r="H71" s="135" t="s">
        <v>251</v>
      </c>
      <c r="I71" s="135" t="s">
        <v>252</v>
      </c>
      <c r="J71" s="112">
        <v>0</v>
      </c>
      <c r="K71" s="112">
        <v>0</v>
      </c>
      <c r="L71" s="112">
        <v>0</v>
      </c>
      <c r="M71" s="112">
        <v>0</v>
      </c>
      <c r="N71" s="112">
        <v>2</v>
      </c>
      <c r="O71" s="100">
        <f t="shared" si="2"/>
        <v>2</v>
      </c>
      <c r="P71" s="9"/>
      <c r="Q71" s="245">
        <f t="shared" si="1"/>
        <v>2</v>
      </c>
      <c r="R71" s="9"/>
    </row>
    <row r="72" spans="2:18" ht="15" customHeight="1">
      <c r="B72" s="119">
        <v>64</v>
      </c>
      <c r="C72" s="133">
        <v>41</v>
      </c>
      <c r="D72" s="135" t="s">
        <v>256</v>
      </c>
      <c r="E72" s="135" t="s">
        <v>192</v>
      </c>
      <c r="F72" s="135" t="s">
        <v>9</v>
      </c>
      <c r="G72" s="136">
        <v>7</v>
      </c>
      <c r="H72" s="135" t="s">
        <v>251</v>
      </c>
      <c r="I72" s="135" t="s">
        <v>252</v>
      </c>
      <c r="J72" s="112">
        <v>0</v>
      </c>
      <c r="K72" s="112">
        <v>0</v>
      </c>
      <c r="L72" s="112">
        <v>0</v>
      </c>
      <c r="M72" s="112">
        <v>0</v>
      </c>
      <c r="N72" s="112">
        <v>2</v>
      </c>
      <c r="O72" s="100">
        <f t="shared" si="2"/>
        <v>2</v>
      </c>
      <c r="P72" s="9"/>
      <c r="Q72" s="245">
        <f t="shared" si="1"/>
        <v>2</v>
      </c>
      <c r="R72" s="9"/>
    </row>
    <row r="73" spans="2:18" ht="15" customHeight="1">
      <c r="B73" s="119">
        <v>65</v>
      </c>
      <c r="C73" s="133">
        <v>42</v>
      </c>
      <c r="D73" s="135" t="s">
        <v>253</v>
      </c>
      <c r="E73" s="135" t="s">
        <v>254</v>
      </c>
      <c r="F73" s="135" t="s">
        <v>31</v>
      </c>
      <c r="G73" s="136">
        <v>7</v>
      </c>
      <c r="H73" s="135" t="s">
        <v>255</v>
      </c>
      <c r="I73" s="135" t="s">
        <v>252</v>
      </c>
      <c r="J73" s="112">
        <v>0</v>
      </c>
      <c r="K73" s="112">
        <v>0</v>
      </c>
      <c r="L73" s="112">
        <v>0</v>
      </c>
      <c r="M73" s="112">
        <v>0</v>
      </c>
      <c r="N73" s="112">
        <v>2</v>
      </c>
      <c r="O73" s="100">
        <f aca="true" t="shared" si="3" ref="O73:O78">SUM(J73:N73)</f>
        <v>2</v>
      </c>
      <c r="P73" s="9"/>
      <c r="Q73" s="245">
        <f t="shared" si="1"/>
        <v>2</v>
      </c>
      <c r="R73" s="9"/>
    </row>
    <row r="74" spans="2:18" ht="15" customHeight="1">
      <c r="B74" s="119">
        <v>66</v>
      </c>
      <c r="C74" s="133">
        <v>49</v>
      </c>
      <c r="D74" s="70" t="s">
        <v>728</v>
      </c>
      <c r="E74" s="102" t="s">
        <v>23</v>
      </c>
      <c r="F74" s="102" t="s">
        <v>105</v>
      </c>
      <c r="G74" s="13">
        <v>7</v>
      </c>
      <c r="H74" s="102" t="s">
        <v>282</v>
      </c>
      <c r="I74" s="102" t="s">
        <v>415</v>
      </c>
      <c r="J74" s="112">
        <v>0</v>
      </c>
      <c r="K74" s="112">
        <v>0</v>
      </c>
      <c r="L74" s="112">
        <v>0</v>
      </c>
      <c r="M74" s="112">
        <v>0</v>
      </c>
      <c r="N74" s="112">
        <v>2</v>
      </c>
      <c r="O74" s="100">
        <f t="shared" si="3"/>
        <v>2</v>
      </c>
      <c r="P74" s="9"/>
      <c r="Q74" s="245">
        <f>SUM(O74)</f>
        <v>2</v>
      </c>
      <c r="R74" s="9"/>
    </row>
    <row r="75" spans="2:18" ht="15" customHeight="1">
      <c r="B75" s="119">
        <v>67</v>
      </c>
      <c r="C75" s="133">
        <v>54</v>
      </c>
      <c r="D75" s="102" t="s">
        <v>198</v>
      </c>
      <c r="E75" s="102" t="s">
        <v>20</v>
      </c>
      <c r="F75" s="102" t="s">
        <v>199</v>
      </c>
      <c r="G75" s="134">
        <v>7</v>
      </c>
      <c r="H75" s="102" t="s">
        <v>689</v>
      </c>
      <c r="I75" s="102" t="s">
        <v>416</v>
      </c>
      <c r="J75" s="112">
        <v>2</v>
      </c>
      <c r="K75" s="112">
        <v>0</v>
      </c>
      <c r="L75" s="112">
        <v>0</v>
      </c>
      <c r="M75" s="112">
        <v>0</v>
      </c>
      <c r="N75" s="112">
        <v>0</v>
      </c>
      <c r="O75" s="100">
        <f t="shared" si="3"/>
        <v>2</v>
      </c>
      <c r="P75" s="9"/>
      <c r="Q75" s="245">
        <f>SUM(O75)</f>
        <v>2</v>
      </c>
      <c r="R75" s="9"/>
    </row>
    <row r="76" spans="2:18" ht="15" customHeight="1">
      <c r="B76" s="119">
        <v>68</v>
      </c>
      <c r="C76" s="133">
        <v>35</v>
      </c>
      <c r="D76" s="49" t="s">
        <v>618</v>
      </c>
      <c r="E76" s="49" t="s">
        <v>45</v>
      </c>
      <c r="F76" s="49" t="s">
        <v>22</v>
      </c>
      <c r="G76" s="134">
        <v>7</v>
      </c>
      <c r="H76" s="49" t="s">
        <v>242</v>
      </c>
      <c r="I76" s="49" t="s">
        <v>396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00">
        <f t="shared" si="3"/>
        <v>0</v>
      </c>
      <c r="P76" s="9"/>
      <c r="Q76" s="245">
        <f>SUM(O76)</f>
        <v>0</v>
      </c>
      <c r="R76" s="9"/>
    </row>
    <row r="77" spans="2:18" ht="15" customHeight="1">
      <c r="B77" s="119">
        <v>69</v>
      </c>
      <c r="C77" s="133">
        <v>36</v>
      </c>
      <c r="D77" s="49" t="s">
        <v>397</v>
      </c>
      <c r="E77" s="49" t="s">
        <v>26</v>
      </c>
      <c r="F77" s="49" t="s">
        <v>120</v>
      </c>
      <c r="G77" s="134">
        <v>7</v>
      </c>
      <c r="H77" s="49" t="s">
        <v>249</v>
      </c>
      <c r="I77" s="49" t="s">
        <v>396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00">
        <f t="shared" si="3"/>
        <v>0</v>
      </c>
      <c r="P77" s="9"/>
      <c r="Q77" s="245">
        <f>SUM(O77)</f>
        <v>0</v>
      </c>
      <c r="R77" s="9"/>
    </row>
    <row r="78" spans="2:19" s="201" customFormat="1" ht="15" customHeight="1">
      <c r="B78" s="206">
        <v>70</v>
      </c>
      <c r="C78" s="133">
        <v>44</v>
      </c>
      <c r="D78" s="207" t="s">
        <v>274</v>
      </c>
      <c r="E78" s="207" t="s">
        <v>94</v>
      </c>
      <c r="F78" s="207" t="s">
        <v>27</v>
      </c>
      <c r="G78" s="208">
        <v>7</v>
      </c>
      <c r="H78" s="207" t="s">
        <v>275</v>
      </c>
      <c r="I78" s="207" t="s">
        <v>276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00">
        <f t="shared" si="3"/>
        <v>0</v>
      </c>
      <c r="P78" s="9"/>
      <c r="Q78" s="245">
        <f>SUM(O78)</f>
        <v>0</v>
      </c>
      <c r="R78" s="9"/>
      <c r="S78" s="202"/>
    </row>
  </sheetData>
  <sheetProtection/>
  <mergeCells count="16">
    <mergeCell ref="C6:C7"/>
    <mergeCell ref="F6:F7"/>
    <mergeCell ref="I6:I7"/>
    <mergeCell ref="O6:O7"/>
    <mergeCell ref="G6:G7"/>
    <mergeCell ref="J6:N6"/>
    <mergeCell ref="Q6:Q7"/>
    <mergeCell ref="R6:R7"/>
    <mergeCell ref="B2:P2"/>
    <mergeCell ref="B4:P4"/>
    <mergeCell ref="B3:P3"/>
    <mergeCell ref="H6:H7"/>
    <mergeCell ref="B6:B7"/>
    <mergeCell ref="E6:E7"/>
    <mergeCell ref="P6:P7"/>
    <mergeCell ref="D6:D7"/>
  </mergeCells>
  <printOptions/>
  <pageMargins left="0.15748031496062992" right="0.15748031496062992" top="0.31496062992125984" bottom="0.2755905511811024" header="0.31496062992125984" footer="0.31496062992125984"/>
  <pageSetup fitToHeight="2" fitToWidth="1" horizontalDpi="600" verticalDpi="600" orientation="landscape" paperSize="9" scale="79" r:id="rId1"/>
  <colBreaks count="1" manualBreakCount="1">
    <brk id="16" min="1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7"/>
  <sheetViews>
    <sheetView view="pageBreakPreview" zoomScale="85" zoomScaleNormal="75" zoomScaleSheetLayoutView="85" zoomScalePageLayoutView="0" workbookViewId="0" topLeftCell="A1">
      <selection activeCell="E8" sqref="E8:S8"/>
    </sheetView>
  </sheetViews>
  <sheetFormatPr defaultColWidth="9.140625" defaultRowHeight="15"/>
  <cols>
    <col min="1" max="1" width="3.7109375" style="0" customWidth="1"/>
    <col min="2" max="2" width="5.57421875" style="0" customWidth="1"/>
    <col min="3" max="3" width="7.421875" style="61" customWidth="1"/>
    <col min="4" max="4" width="15.140625" style="23" customWidth="1"/>
    <col min="5" max="5" width="17.140625" style="23" customWidth="1"/>
    <col min="6" max="6" width="18.28125" style="23" customWidth="1"/>
    <col min="7" max="7" width="9.140625" style="25" customWidth="1"/>
    <col min="8" max="8" width="25.7109375" style="23" customWidth="1"/>
    <col min="9" max="9" width="22.421875" style="23" customWidth="1"/>
    <col min="10" max="14" width="4.7109375" style="24" customWidth="1"/>
    <col min="15" max="15" width="9.140625" style="183" customWidth="1"/>
    <col min="16" max="16" width="0.13671875" style="24" customWidth="1"/>
    <col min="17" max="18" width="9.140625" style="21" customWidth="1"/>
    <col min="19" max="19" width="10.7109375" style="21" customWidth="1"/>
    <col min="20" max="20" width="9.140625" style="246" customWidth="1"/>
  </cols>
  <sheetData>
    <row r="1" spans="17:19" ht="15">
      <c r="Q1" s="210"/>
      <c r="R1" s="210"/>
      <c r="S1" s="210"/>
    </row>
    <row r="2" spans="2:20" ht="15" customHeight="1">
      <c r="B2" s="265" t="s">
        <v>771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10"/>
      <c r="R2" s="210"/>
      <c r="S2" s="210"/>
      <c r="T2" s="247"/>
    </row>
    <row r="3" spans="2:20" ht="15" customHeight="1">
      <c r="B3" s="265" t="s">
        <v>766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30"/>
      <c r="R3" s="230"/>
      <c r="S3" s="230"/>
      <c r="T3" s="247"/>
    </row>
    <row r="4" spans="2:20" ht="15" customHeight="1">
      <c r="B4" s="265" t="s">
        <v>772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44"/>
      <c r="R4" s="44"/>
      <c r="S4" s="44"/>
      <c r="T4" s="248"/>
    </row>
    <row r="5" ht="15" customHeight="1"/>
    <row r="6" spans="2:19" ht="36" customHeight="1">
      <c r="B6" s="278" t="s">
        <v>46</v>
      </c>
      <c r="C6" s="279" t="s">
        <v>748</v>
      </c>
      <c r="D6" s="278" t="s">
        <v>47</v>
      </c>
      <c r="E6" s="278" t="s">
        <v>48</v>
      </c>
      <c r="F6" s="278" t="s">
        <v>49</v>
      </c>
      <c r="G6" s="283" t="s">
        <v>777</v>
      </c>
      <c r="H6" s="278" t="s">
        <v>50</v>
      </c>
      <c r="I6" s="278" t="s">
        <v>51</v>
      </c>
      <c r="J6" s="281" t="s">
        <v>52</v>
      </c>
      <c r="K6" s="282"/>
      <c r="L6" s="282"/>
      <c r="M6" s="282"/>
      <c r="N6" s="282"/>
      <c r="O6" s="278" t="s">
        <v>53</v>
      </c>
      <c r="P6" s="277" t="s">
        <v>54</v>
      </c>
      <c r="Q6" s="285" t="s">
        <v>768</v>
      </c>
      <c r="R6" s="285" t="s">
        <v>769</v>
      </c>
      <c r="S6" s="285" t="s">
        <v>770</v>
      </c>
    </row>
    <row r="7" spans="2:19" ht="42.75" customHeight="1">
      <c r="B7" s="278"/>
      <c r="C7" s="280"/>
      <c r="D7" s="278"/>
      <c r="E7" s="278"/>
      <c r="F7" s="278"/>
      <c r="G7" s="283"/>
      <c r="H7" s="278"/>
      <c r="I7" s="278"/>
      <c r="J7" s="26">
        <v>1</v>
      </c>
      <c r="K7" s="26">
        <v>2</v>
      </c>
      <c r="L7" s="26">
        <v>3</v>
      </c>
      <c r="M7" s="26">
        <v>4</v>
      </c>
      <c r="N7" s="26">
        <v>5</v>
      </c>
      <c r="O7" s="278"/>
      <c r="P7" s="277"/>
      <c r="Q7" s="285"/>
      <c r="R7" s="285"/>
      <c r="S7" s="285"/>
    </row>
    <row r="8" spans="2:20" s="24" customFormat="1" ht="15" customHeight="1">
      <c r="B8" s="67">
        <v>1</v>
      </c>
      <c r="C8" s="110">
        <v>2</v>
      </c>
      <c r="D8" s="122">
        <v>3</v>
      </c>
      <c r="E8" s="122">
        <v>4</v>
      </c>
      <c r="F8" s="122">
        <v>5</v>
      </c>
      <c r="G8" s="244">
        <v>6</v>
      </c>
      <c r="H8" s="244">
        <v>7</v>
      </c>
      <c r="I8" s="244">
        <v>8</v>
      </c>
      <c r="J8" s="244">
        <v>9</v>
      </c>
      <c r="K8" s="244">
        <v>10</v>
      </c>
      <c r="L8" s="244">
        <v>11</v>
      </c>
      <c r="M8" s="244">
        <v>12</v>
      </c>
      <c r="N8" s="244">
        <v>13</v>
      </c>
      <c r="O8" s="244">
        <v>14</v>
      </c>
      <c r="P8" s="244">
        <v>15</v>
      </c>
      <c r="Q8" s="244">
        <v>16</v>
      </c>
      <c r="R8" s="244">
        <v>17</v>
      </c>
      <c r="S8" s="244">
        <v>18</v>
      </c>
      <c r="T8" s="249"/>
    </row>
    <row r="9" spans="2:20" s="61" customFormat="1" ht="15" customHeight="1">
      <c r="B9" s="209">
        <v>1</v>
      </c>
      <c r="C9" s="162">
        <v>3</v>
      </c>
      <c r="D9" s="104" t="s">
        <v>435</v>
      </c>
      <c r="E9" s="104" t="s">
        <v>113</v>
      </c>
      <c r="F9" s="104" t="s">
        <v>117</v>
      </c>
      <c r="G9" s="111">
        <v>8</v>
      </c>
      <c r="H9" s="114" t="s">
        <v>133</v>
      </c>
      <c r="I9" s="99" t="s">
        <v>176</v>
      </c>
      <c r="J9" s="112">
        <v>7</v>
      </c>
      <c r="K9" s="112">
        <v>0</v>
      </c>
      <c r="L9" s="112">
        <v>7</v>
      </c>
      <c r="M9" s="112">
        <v>7</v>
      </c>
      <c r="N9" s="112">
        <v>7</v>
      </c>
      <c r="O9" s="116">
        <f aca="true" t="shared" si="0" ref="O9:O41">SUM(J9:N9)</f>
        <v>28</v>
      </c>
      <c r="P9" s="113"/>
      <c r="Q9" s="112"/>
      <c r="R9" s="9">
        <f aca="true" t="shared" si="1" ref="R9:R21">SUM(O9)</f>
        <v>28</v>
      </c>
      <c r="S9" s="112" t="s">
        <v>773</v>
      </c>
      <c r="T9" s="250"/>
    </row>
    <row r="10" spans="2:20" s="61" customFormat="1" ht="15" customHeight="1">
      <c r="B10" s="209">
        <v>2</v>
      </c>
      <c r="C10" s="162">
        <v>11</v>
      </c>
      <c r="D10" s="12" t="s">
        <v>430</v>
      </c>
      <c r="E10" s="12" t="s">
        <v>59</v>
      </c>
      <c r="F10" s="12" t="s">
        <v>86</v>
      </c>
      <c r="G10" s="111">
        <v>8</v>
      </c>
      <c r="H10" s="115" t="s">
        <v>431</v>
      </c>
      <c r="I10" s="99" t="s">
        <v>176</v>
      </c>
      <c r="J10" s="112">
        <v>7</v>
      </c>
      <c r="K10" s="112">
        <v>0</v>
      </c>
      <c r="L10" s="112">
        <v>7</v>
      </c>
      <c r="M10" s="112">
        <v>7</v>
      </c>
      <c r="N10" s="112">
        <v>7</v>
      </c>
      <c r="O10" s="116">
        <f t="shared" si="0"/>
        <v>28</v>
      </c>
      <c r="P10" s="81"/>
      <c r="Q10" s="112"/>
      <c r="R10" s="9">
        <f t="shared" si="1"/>
        <v>28</v>
      </c>
      <c r="S10" s="112" t="s">
        <v>773</v>
      </c>
      <c r="T10" s="250"/>
    </row>
    <row r="11" spans="2:20" s="61" customFormat="1" ht="15" customHeight="1">
      <c r="B11" s="209">
        <v>3</v>
      </c>
      <c r="C11" s="193">
        <v>65</v>
      </c>
      <c r="D11" s="237" t="s">
        <v>755</v>
      </c>
      <c r="E11" s="237" t="s">
        <v>26</v>
      </c>
      <c r="F11" s="237" t="s">
        <v>201</v>
      </c>
      <c r="G11" s="238">
        <v>8</v>
      </c>
      <c r="H11" s="192" t="s">
        <v>756</v>
      </c>
      <c r="I11" s="239" t="s">
        <v>416</v>
      </c>
      <c r="J11" s="56">
        <v>7</v>
      </c>
      <c r="K11" s="56">
        <v>0</v>
      </c>
      <c r="L11" s="56">
        <v>7</v>
      </c>
      <c r="M11" s="56">
        <v>7</v>
      </c>
      <c r="N11" s="56">
        <v>7</v>
      </c>
      <c r="O11" s="194">
        <f t="shared" si="0"/>
        <v>28</v>
      </c>
      <c r="P11" s="81"/>
      <c r="Q11" s="112"/>
      <c r="R11" s="9">
        <f t="shared" si="1"/>
        <v>28</v>
      </c>
      <c r="S11" s="112" t="s">
        <v>773</v>
      </c>
      <c r="T11" s="250"/>
    </row>
    <row r="12" spans="2:20" s="61" customFormat="1" ht="15" customHeight="1">
      <c r="B12" s="209">
        <v>4</v>
      </c>
      <c r="C12" s="162">
        <v>4</v>
      </c>
      <c r="D12" s="51" t="s">
        <v>485</v>
      </c>
      <c r="E12" s="49" t="s">
        <v>190</v>
      </c>
      <c r="F12" s="49" t="s">
        <v>22</v>
      </c>
      <c r="G12" s="111">
        <v>8</v>
      </c>
      <c r="H12" s="49" t="s">
        <v>161</v>
      </c>
      <c r="I12" s="99" t="s">
        <v>176</v>
      </c>
      <c r="J12" s="112">
        <v>7</v>
      </c>
      <c r="K12" s="112">
        <v>1</v>
      </c>
      <c r="L12" s="112">
        <v>7</v>
      </c>
      <c r="M12" s="112">
        <v>7</v>
      </c>
      <c r="N12" s="112">
        <v>0</v>
      </c>
      <c r="O12" s="116">
        <f t="shared" si="0"/>
        <v>22</v>
      </c>
      <c r="P12" s="81"/>
      <c r="Q12" s="112"/>
      <c r="R12" s="9">
        <f t="shared" si="1"/>
        <v>22</v>
      </c>
      <c r="S12" s="112" t="s">
        <v>773</v>
      </c>
      <c r="T12" s="250"/>
    </row>
    <row r="13" spans="2:20" s="61" customFormat="1" ht="15" customHeight="1">
      <c r="B13" s="209">
        <v>5</v>
      </c>
      <c r="C13" s="193">
        <v>58</v>
      </c>
      <c r="D13" s="51" t="s">
        <v>513</v>
      </c>
      <c r="E13" s="51" t="s">
        <v>65</v>
      </c>
      <c r="F13" s="51" t="s">
        <v>5</v>
      </c>
      <c r="G13" s="179">
        <v>8</v>
      </c>
      <c r="H13" s="51" t="s">
        <v>179</v>
      </c>
      <c r="I13" s="51" t="s">
        <v>416</v>
      </c>
      <c r="J13" s="56">
        <v>7</v>
      </c>
      <c r="K13" s="56">
        <v>1</v>
      </c>
      <c r="L13" s="56">
        <v>7</v>
      </c>
      <c r="M13" s="56">
        <v>7</v>
      </c>
      <c r="N13" s="56">
        <v>0</v>
      </c>
      <c r="O13" s="194">
        <f t="shared" si="0"/>
        <v>22</v>
      </c>
      <c r="P13" s="81"/>
      <c r="Q13" s="112"/>
      <c r="R13" s="9">
        <f t="shared" si="1"/>
        <v>22</v>
      </c>
      <c r="S13" s="112" t="s">
        <v>774</v>
      </c>
      <c r="T13" s="251"/>
    </row>
    <row r="14" spans="2:20" s="61" customFormat="1" ht="15" customHeight="1">
      <c r="B14" s="209">
        <v>6</v>
      </c>
      <c r="C14" s="162">
        <v>7</v>
      </c>
      <c r="D14" s="49" t="s">
        <v>516</v>
      </c>
      <c r="E14" s="49" t="s">
        <v>489</v>
      </c>
      <c r="F14" s="49" t="s">
        <v>111</v>
      </c>
      <c r="G14" s="111">
        <v>8</v>
      </c>
      <c r="H14" s="49" t="s">
        <v>671</v>
      </c>
      <c r="I14" s="49" t="s">
        <v>176</v>
      </c>
      <c r="J14" s="112">
        <v>7</v>
      </c>
      <c r="K14" s="112">
        <v>0</v>
      </c>
      <c r="L14" s="112">
        <v>7</v>
      </c>
      <c r="M14" s="112">
        <v>7</v>
      </c>
      <c r="N14" s="112">
        <v>0</v>
      </c>
      <c r="O14" s="116">
        <f t="shared" si="0"/>
        <v>21</v>
      </c>
      <c r="P14" s="81"/>
      <c r="Q14" s="112"/>
      <c r="R14" s="9">
        <f t="shared" si="1"/>
        <v>21</v>
      </c>
      <c r="S14" s="112" t="s">
        <v>774</v>
      </c>
      <c r="T14" s="251"/>
    </row>
    <row r="15" spans="2:20" s="61" customFormat="1" ht="15" customHeight="1">
      <c r="B15" s="209">
        <v>7</v>
      </c>
      <c r="C15" s="162">
        <v>12</v>
      </c>
      <c r="D15" s="104" t="s">
        <v>517</v>
      </c>
      <c r="E15" s="104" t="s">
        <v>36</v>
      </c>
      <c r="F15" s="104" t="s">
        <v>238</v>
      </c>
      <c r="G15" s="111">
        <v>8</v>
      </c>
      <c r="H15" s="104" t="s">
        <v>520</v>
      </c>
      <c r="I15" s="99" t="s">
        <v>176</v>
      </c>
      <c r="J15" s="112">
        <v>7</v>
      </c>
      <c r="K15" s="112">
        <v>7</v>
      </c>
      <c r="L15" s="112">
        <v>0</v>
      </c>
      <c r="M15" s="112">
        <v>7</v>
      </c>
      <c r="N15" s="112">
        <v>0</v>
      </c>
      <c r="O15" s="116">
        <f t="shared" si="0"/>
        <v>21</v>
      </c>
      <c r="P15" s="81"/>
      <c r="Q15" s="112"/>
      <c r="R15" s="9">
        <f t="shared" si="1"/>
        <v>21</v>
      </c>
      <c r="S15" s="112" t="s">
        <v>774</v>
      </c>
      <c r="T15" s="251"/>
    </row>
    <row r="16" spans="2:20" s="61" customFormat="1" ht="15" customHeight="1">
      <c r="B16" s="209">
        <v>8</v>
      </c>
      <c r="C16" s="162">
        <v>13</v>
      </c>
      <c r="D16" s="51" t="s">
        <v>519</v>
      </c>
      <c r="E16" s="49" t="s">
        <v>248</v>
      </c>
      <c r="F16" s="49" t="s">
        <v>86</v>
      </c>
      <c r="G16" s="111">
        <v>8</v>
      </c>
      <c r="H16" s="49" t="s">
        <v>143</v>
      </c>
      <c r="I16" s="99" t="s">
        <v>176</v>
      </c>
      <c r="J16" s="112">
        <v>7</v>
      </c>
      <c r="K16" s="112">
        <v>0</v>
      </c>
      <c r="L16" s="112">
        <v>7</v>
      </c>
      <c r="M16" s="112">
        <v>7</v>
      </c>
      <c r="N16" s="112">
        <v>0</v>
      </c>
      <c r="O16" s="116">
        <f t="shared" si="0"/>
        <v>21</v>
      </c>
      <c r="P16" s="81"/>
      <c r="Q16" s="112"/>
      <c r="R16" s="9">
        <f t="shared" si="1"/>
        <v>21</v>
      </c>
      <c r="S16" s="112" t="s">
        <v>774</v>
      </c>
      <c r="T16" s="251"/>
    </row>
    <row r="17" spans="2:20" s="61" customFormat="1" ht="15" customHeight="1">
      <c r="B17" s="209">
        <v>9</v>
      </c>
      <c r="C17" s="162">
        <v>29</v>
      </c>
      <c r="D17" s="103" t="s">
        <v>466</v>
      </c>
      <c r="E17" s="103" t="s">
        <v>195</v>
      </c>
      <c r="F17" s="103" t="s">
        <v>193</v>
      </c>
      <c r="G17" s="111">
        <v>8</v>
      </c>
      <c r="H17" s="103" t="s">
        <v>242</v>
      </c>
      <c r="I17" s="103" t="s">
        <v>401</v>
      </c>
      <c r="J17" s="112">
        <v>7</v>
      </c>
      <c r="K17" s="112">
        <v>0</v>
      </c>
      <c r="L17" s="112">
        <v>7</v>
      </c>
      <c r="M17" s="112">
        <v>7</v>
      </c>
      <c r="N17" s="112">
        <v>0</v>
      </c>
      <c r="O17" s="116">
        <f t="shared" si="0"/>
        <v>21</v>
      </c>
      <c r="P17" s="81"/>
      <c r="Q17" s="112"/>
      <c r="R17" s="9">
        <f t="shared" si="1"/>
        <v>21</v>
      </c>
      <c r="S17" s="112" t="s">
        <v>774</v>
      </c>
      <c r="T17" s="251"/>
    </row>
    <row r="18" spans="2:20" s="61" customFormat="1" ht="15" customHeight="1">
      <c r="B18" s="209">
        <v>10</v>
      </c>
      <c r="C18" s="162">
        <v>48</v>
      </c>
      <c r="D18" s="115" t="s">
        <v>678</v>
      </c>
      <c r="E18" s="115" t="s">
        <v>29</v>
      </c>
      <c r="F18" s="115" t="s">
        <v>189</v>
      </c>
      <c r="G18" s="111">
        <v>8</v>
      </c>
      <c r="H18" s="115" t="s">
        <v>679</v>
      </c>
      <c r="I18" s="12" t="s">
        <v>296</v>
      </c>
      <c r="J18" s="112">
        <v>7</v>
      </c>
      <c r="K18" s="112">
        <v>0</v>
      </c>
      <c r="L18" s="112">
        <v>3</v>
      </c>
      <c r="M18" s="112">
        <v>7</v>
      </c>
      <c r="N18" s="112">
        <v>4</v>
      </c>
      <c r="O18" s="116">
        <f t="shared" si="0"/>
        <v>21</v>
      </c>
      <c r="P18" s="81"/>
      <c r="Q18" s="112"/>
      <c r="R18" s="9">
        <f t="shared" si="1"/>
        <v>21</v>
      </c>
      <c r="S18" s="112" t="s">
        <v>774</v>
      </c>
      <c r="T18" s="251"/>
    </row>
    <row r="19" spans="2:20" s="61" customFormat="1" ht="15" customHeight="1">
      <c r="B19" s="209">
        <v>11</v>
      </c>
      <c r="C19" s="162">
        <v>54</v>
      </c>
      <c r="D19" s="169" t="s">
        <v>440</v>
      </c>
      <c r="E19" s="169" t="s">
        <v>441</v>
      </c>
      <c r="F19" s="169" t="s">
        <v>202</v>
      </c>
      <c r="G19" s="137">
        <v>8</v>
      </c>
      <c r="H19" s="169" t="s">
        <v>219</v>
      </c>
      <c r="I19" s="169" t="s">
        <v>216</v>
      </c>
      <c r="J19" s="112">
        <v>7</v>
      </c>
      <c r="K19" s="112">
        <v>7</v>
      </c>
      <c r="L19" s="112">
        <v>7</v>
      </c>
      <c r="M19" s="112">
        <v>0</v>
      </c>
      <c r="N19" s="112">
        <v>0</v>
      </c>
      <c r="O19" s="116">
        <f t="shared" si="0"/>
        <v>21</v>
      </c>
      <c r="P19" s="81"/>
      <c r="Q19" s="112"/>
      <c r="R19" s="9">
        <f t="shared" si="1"/>
        <v>21</v>
      </c>
      <c r="S19" s="112" t="s">
        <v>774</v>
      </c>
      <c r="T19" s="251"/>
    </row>
    <row r="20" spans="2:20" s="61" customFormat="1" ht="15" customHeight="1">
      <c r="B20" s="209">
        <v>12</v>
      </c>
      <c r="C20" s="162">
        <v>56</v>
      </c>
      <c r="D20" s="49" t="s">
        <v>521</v>
      </c>
      <c r="E20" s="49" t="s">
        <v>84</v>
      </c>
      <c r="F20" s="49" t="s">
        <v>27</v>
      </c>
      <c r="G20" s="111">
        <v>8</v>
      </c>
      <c r="H20" s="49" t="s">
        <v>181</v>
      </c>
      <c r="I20" s="49" t="s">
        <v>416</v>
      </c>
      <c r="J20" s="112">
        <v>7</v>
      </c>
      <c r="K20" s="112">
        <v>0</v>
      </c>
      <c r="L20" s="112">
        <v>7</v>
      </c>
      <c r="M20" s="112">
        <v>7</v>
      </c>
      <c r="N20" s="112">
        <v>0</v>
      </c>
      <c r="O20" s="116">
        <f t="shared" si="0"/>
        <v>21</v>
      </c>
      <c r="P20" s="81"/>
      <c r="Q20" s="112"/>
      <c r="R20" s="9">
        <f t="shared" si="1"/>
        <v>21</v>
      </c>
      <c r="S20" s="112" t="s">
        <v>774</v>
      </c>
      <c r="T20" s="251"/>
    </row>
    <row r="21" spans="2:20" s="61" customFormat="1" ht="15" customHeight="1">
      <c r="B21" s="209">
        <v>13</v>
      </c>
      <c r="C21" s="193">
        <v>57</v>
      </c>
      <c r="D21" s="70" t="s">
        <v>757</v>
      </c>
      <c r="E21" s="70" t="s">
        <v>239</v>
      </c>
      <c r="F21" s="70" t="s">
        <v>13</v>
      </c>
      <c r="G21" s="38">
        <v>8</v>
      </c>
      <c r="H21" s="70" t="s">
        <v>282</v>
      </c>
      <c r="I21" s="70" t="s">
        <v>415</v>
      </c>
      <c r="J21" s="56">
        <v>0</v>
      </c>
      <c r="K21" s="56">
        <v>7</v>
      </c>
      <c r="L21" s="56">
        <v>7</v>
      </c>
      <c r="M21" s="56">
        <v>7</v>
      </c>
      <c r="N21" s="56">
        <v>0</v>
      </c>
      <c r="O21" s="194">
        <f t="shared" si="0"/>
        <v>21</v>
      </c>
      <c r="P21" s="81"/>
      <c r="Q21" s="112"/>
      <c r="R21" s="9">
        <f t="shared" si="1"/>
        <v>21</v>
      </c>
      <c r="S21" s="112" t="s">
        <v>774</v>
      </c>
      <c r="T21" s="251"/>
    </row>
    <row r="22" spans="2:19" ht="15" customHeight="1">
      <c r="B22" s="121">
        <v>14</v>
      </c>
      <c r="C22" s="162">
        <v>16</v>
      </c>
      <c r="D22" s="49" t="s">
        <v>674</v>
      </c>
      <c r="E22" s="49" t="s">
        <v>107</v>
      </c>
      <c r="F22" s="49" t="s">
        <v>77</v>
      </c>
      <c r="G22" s="111">
        <v>8</v>
      </c>
      <c r="H22" s="49" t="s">
        <v>158</v>
      </c>
      <c r="I22" s="99" t="s">
        <v>176</v>
      </c>
      <c r="J22" s="112">
        <v>7</v>
      </c>
      <c r="K22" s="112">
        <v>0</v>
      </c>
      <c r="L22" s="112">
        <v>3</v>
      </c>
      <c r="M22" s="112">
        <v>7</v>
      </c>
      <c r="N22" s="112">
        <v>0</v>
      </c>
      <c r="O22" s="116">
        <f t="shared" si="0"/>
        <v>17</v>
      </c>
      <c r="P22" s="81"/>
      <c r="Q22" s="9"/>
      <c r="R22" s="9">
        <f>SUM(O22)</f>
        <v>17</v>
      </c>
      <c r="S22" s="9"/>
    </row>
    <row r="23" spans="2:19" ht="15" customHeight="1">
      <c r="B23" s="121">
        <v>15</v>
      </c>
      <c r="C23" s="162">
        <v>24</v>
      </c>
      <c r="D23" s="102" t="s">
        <v>725</v>
      </c>
      <c r="E23" s="102" t="s">
        <v>526</v>
      </c>
      <c r="F23" s="102" t="s">
        <v>24</v>
      </c>
      <c r="G23" s="111">
        <v>8</v>
      </c>
      <c r="H23" s="102" t="s">
        <v>404</v>
      </c>
      <c r="I23" s="99" t="s">
        <v>403</v>
      </c>
      <c r="J23" s="112">
        <v>7</v>
      </c>
      <c r="K23" s="112">
        <v>0</v>
      </c>
      <c r="L23" s="112">
        <v>3</v>
      </c>
      <c r="M23" s="112">
        <v>7</v>
      </c>
      <c r="N23" s="112">
        <v>0</v>
      </c>
      <c r="O23" s="116">
        <f t="shared" si="0"/>
        <v>17</v>
      </c>
      <c r="P23" s="81"/>
      <c r="Q23" s="9"/>
      <c r="R23" s="9">
        <f aca="true" t="shared" si="2" ref="R23:R77">SUM(O23)</f>
        <v>17</v>
      </c>
      <c r="S23" s="9"/>
    </row>
    <row r="24" spans="2:19" ht="15" customHeight="1">
      <c r="B24" s="121">
        <v>16</v>
      </c>
      <c r="C24" s="162">
        <v>45</v>
      </c>
      <c r="D24" s="63" t="s">
        <v>451</v>
      </c>
      <c r="E24" s="63" t="s">
        <v>45</v>
      </c>
      <c r="F24" s="63" t="s">
        <v>5</v>
      </c>
      <c r="G24" s="64">
        <v>8</v>
      </c>
      <c r="H24" s="63" t="s">
        <v>452</v>
      </c>
      <c r="I24" s="63" t="s">
        <v>252</v>
      </c>
      <c r="J24" s="112">
        <v>7</v>
      </c>
      <c r="K24" s="112">
        <v>0</v>
      </c>
      <c r="L24" s="112">
        <v>3</v>
      </c>
      <c r="M24" s="112">
        <v>7</v>
      </c>
      <c r="N24" s="112">
        <v>0</v>
      </c>
      <c r="O24" s="116">
        <f t="shared" si="0"/>
        <v>17</v>
      </c>
      <c r="P24" s="81"/>
      <c r="Q24" s="9"/>
      <c r="R24" s="9">
        <f t="shared" si="2"/>
        <v>17</v>
      </c>
      <c r="S24" s="9"/>
    </row>
    <row r="25" spans="2:19" ht="15" customHeight="1">
      <c r="B25" s="121">
        <v>17</v>
      </c>
      <c r="C25" s="193">
        <v>61</v>
      </c>
      <c r="D25" s="146" t="s">
        <v>423</v>
      </c>
      <c r="E25" s="146" t="s">
        <v>155</v>
      </c>
      <c r="F25" s="146" t="s">
        <v>72</v>
      </c>
      <c r="G25" s="55">
        <v>8</v>
      </c>
      <c r="H25" s="146" t="s">
        <v>411</v>
      </c>
      <c r="I25" s="70" t="s">
        <v>415</v>
      </c>
      <c r="J25" s="56">
        <v>7</v>
      </c>
      <c r="K25" s="56">
        <v>0</v>
      </c>
      <c r="L25" s="56">
        <v>3</v>
      </c>
      <c r="M25" s="56">
        <v>7</v>
      </c>
      <c r="N25" s="56">
        <v>0</v>
      </c>
      <c r="O25" s="194">
        <f t="shared" si="0"/>
        <v>17</v>
      </c>
      <c r="P25" s="81"/>
      <c r="Q25" s="9"/>
      <c r="R25" s="9">
        <f t="shared" si="2"/>
        <v>17</v>
      </c>
      <c r="S25" s="9"/>
    </row>
    <row r="26" spans="2:19" ht="15" customHeight="1">
      <c r="B26" s="121">
        <v>18</v>
      </c>
      <c r="C26" s="162">
        <v>17</v>
      </c>
      <c r="D26" s="102" t="s">
        <v>432</v>
      </c>
      <c r="E26" s="102" t="s">
        <v>155</v>
      </c>
      <c r="F26" s="102" t="s">
        <v>5</v>
      </c>
      <c r="G26" s="130">
        <v>8</v>
      </c>
      <c r="H26" s="102" t="s">
        <v>25</v>
      </c>
      <c r="I26" s="51" t="s">
        <v>314</v>
      </c>
      <c r="J26" s="112">
        <v>7</v>
      </c>
      <c r="K26" s="112">
        <v>0</v>
      </c>
      <c r="L26" s="112">
        <v>3</v>
      </c>
      <c r="M26" s="112">
        <v>5</v>
      </c>
      <c r="N26" s="112">
        <v>0</v>
      </c>
      <c r="O26" s="116">
        <f t="shared" si="0"/>
        <v>15</v>
      </c>
      <c r="P26" s="81"/>
      <c r="Q26" s="9"/>
      <c r="R26" s="9">
        <f t="shared" si="2"/>
        <v>15</v>
      </c>
      <c r="S26" s="9"/>
    </row>
    <row r="27" spans="2:19" ht="15" customHeight="1">
      <c r="B27" s="121">
        <v>19</v>
      </c>
      <c r="C27" s="162">
        <v>14</v>
      </c>
      <c r="D27" s="49" t="s">
        <v>682</v>
      </c>
      <c r="E27" s="49" t="s">
        <v>1</v>
      </c>
      <c r="F27" s="49" t="s">
        <v>97</v>
      </c>
      <c r="G27" s="111">
        <v>8</v>
      </c>
      <c r="H27" s="49" t="s">
        <v>158</v>
      </c>
      <c r="I27" s="99" t="s">
        <v>176</v>
      </c>
      <c r="J27" s="112">
        <v>7</v>
      </c>
      <c r="K27" s="112">
        <v>7</v>
      </c>
      <c r="L27" s="112">
        <v>0</v>
      </c>
      <c r="M27" s="112">
        <v>0</v>
      </c>
      <c r="N27" s="112">
        <v>0</v>
      </c>
      <c r="O27" s="116">
        <f t="shared" si="0"/>
        <v>14</v>
      </c>
      <c r="P27" s="81"/>
      <c r="Q27" s="9"/>
      <c r="R27" s="9">
        <f t="shared" si="2"/>
        <v>14</v>
      </c>
      <c r="S27" s="9"/>
    </row>
    <row r="28" spans="2:19" ht="15" customHeight="1">
      <c r="B28" s="121">
        <v>20</v>
      </c>
      <c r="C28" s="162">
        <v>47</v>
      </c>
      <c r="D28" s="170" t="s">
        <v>442</v>
      </c>
      <c r="E28" s="170" t="s">
        <v>96</v>
      </c>
      <c r="F28" s="170" t="s">
        <v>27</v>
      </c>
      <c r="G28" s="171">
        <v>8</v>
      </c>
      <c r="H28" s="172" t="s">
        <v>272</v>
      </c>
      <c r="I28" s="170" t="s">
        <v>443</v>
      </c>
      <c r="J28" s="112">
        <v>7</v>
      </c>
      <c r="K28" s="112">
        <v>7</v>
      </c>
      <c r="L28" s="112">
        <v>0</v>
      </c>
      <c r="M28" s="112">
        <v>0</v>
      </c>
      <c r="N28" s="112">
        <v>0</v>
      </c>
      <c r="O28" s="116">
        <f t="shared" si="0"/>
        <v>14</v>
      </c>
      <c r="P28" s="81"/>
      <c r="Q28" s="9"/>
      <c r="R28" s="9">
        <f t="shared" si="2"/>
        <v>14</v>
      </c>
      <c r="S28" s="9"/>
    </row>
    <row r="29" spans="2:19" ht="15" customHeight="1">
      <c r="B29" s="121">
        <v>21</v>
      </c>
      <c r="C29" s="162">
        <v>55</v>
      </c>
      <c r="D29" s="49" t="s">
        <v>672</v>
      </c>
      <c r="E29" s="49" t="s">
        <v>171</v>
      </c>
      <c r="F29" s="49" t="s">
        <v>27</v>
      </c>
      <c r="G29" s="111">
        <v>8</v>
      </c>
      <c r="H29" s="49" t="s">
        <v>181</v>
      </c>
      <c r="I29" s="49" t="s">
        <v>416</v>
      </c>
      <c r="J29" s="112">
        <v>7</v>
      </c>
      <c r="K29" s="112">
        <v>0</v>
      </c>
      <c r="L29" s="112">
        <v>0</v>
      </c>
      <c r="M29" s="112">
        <v>7</v>
      </c>
      <c r="N29" s="112">
        <v>0</v>
      </c>
      <c r="O29" s="116">
        <f t="shared" si="0"/>
        <v>14</v>
      </c>
      <c r="P29" s="81"/>
      <c r="Q29" s="9"/>
      <c r="R29" s="9">
        <f t="shared" si="2"/>
        <v>14</v>
      </c>
      <c r="S29" s="9"/>
    </row>
    <row r="30" spans="2:19" ht="15" customHeight="1">
      <c r="B30" s="121">
        <v>22</v>
      </c>
      <c r="C30" s="162">
        <v>8</v>
      </c>
      <c r="D30" s="49" t="s">
        <v>486</v>
      </c>
      <c r="E30" s="49" t="s">
        <v>155</v>
      </c>
      <c r="F30" s="49" t="s">
        <v>238</v>
      </c>
      <c r="G30" s="111">
        <v>8</v>
      </c>
      <c r="H30" s="49" t="s">
        <v>158</v>
      </c>
      <c r="I30" s="99" t="s">
        <v>176</v>
      </c>
      <c r="J30" s="112">
        <v>7</v>
      </c>
      <c r="K30" s="112">
        <v>0</v>
      </c>
      <c r="L30" s="112">
        <v>0</v>
      </c>
      <c r="M30" s="112">
        <v>6</v>
      </c>
      <c r="N30" s="112">
        <v>0</v>
      </c>
      <c r="O30" s="116">
        <f t="shared" si="0"/>
        <v>13</v>
      </c>
      <c r="P30" s="81"/>
      <c r="Q30" s="9"/>
      <c r="R30" s="9">
        <f t="shared" si="2"/>
        <v>13</v>
      </c>
      <c r="S30" s="9"/>
    </row>
    <row r="31" spans="2:19" ht="15" customHeight="1">
      <c r="B31" s="121">
        <v>23</v>
      </c>
      <c r="C31" s="162">
        <v>53</v>
      </c>
      <c r="D31" s="103" t="s">
        <v>483</v>
      </c>
      <c r="E31" s="103" t="s">
        <v>6</v>
      </c>
      <c r="F31" s="103" t="s">
        <v>37</v>
      </c>
      <c r="G31" s="111">
        <v>8</v>
      </c>
      <c r="H31" s="103" t="s">
        <v>681</v>
      </c>
      <c r="I31" s="103" t="s">
        <v>216</v>
      </c>
      <c r="J31" s="112">
        <v>6</v>
      </c>
      <c r="K31" s="112">
        <v>7</v>
      </c>
      <c r="L31" s="112">
        <v>0</v>
      </c>
      <c r="M31" s="112">
        <v>0</v>
      </c>
      <c r="N31" s="112">
        <v>0</v>
      </c>
      <c r="O31" s="116">
        <f t="shared" si="0"/>
        <v>13</v>
      </c>
      <c r="P31" s="81"/>
      <c r="Q31" s="9"/>
      <c r="R31" s="9">
        <f t="shared" si="2"/>
        <v>13</v>
      </c>
      <c r="S31" s="9"/>
    </row>
    <row r="32" spans="2:19" ht="15" customHeight="1">
      <c r="B32" s="121">
        <v>24</v>
      </c>
      <c r="C32" s="162">
        <v>41</v>
      </c>
      <c r="D32" s="63" t="s">
        <v>476</v>
      </c>
      <c r="E32" s="63" t="s">
        <v>36</v>
      </c>
      <c r="F32" s="63" t="s">
        <v>42</v>
      </c>
      <c r="G32" s="64">
        <v>8</v>
      </c>
      <c r="H32" s="63" t="s">
        <v>251</v>
      </c>
      <c r="I32" s="63" t="s">
        <v>252</v>
      </c>
      <c r="J32" s="112">
        <v>7</v>
      </c>
      <c r="K32" s="112">
        <v>2</v>
      </c>
      <c r="L32" s="112">
        <v>0</v>
      </c>
      <c r="M32" s="112">
        <v>2</v>
      </c>
      <c r="N32" s="112">
        <v>0</v>
      </c>
      <c r="O32" s="116">
        <f t="shared" si="0"/>
        <v>11</v>
      </c>
      <c r="P32" s="81"/>
      <c r="Q32" s="9"/>
      <c r="R32" s="9">
        <f t="shared" si="2"/>
        <v>11</v>
      </c>
      <c r="S32" s="9"/>
    </row>
    <row r="33" spans="2:19" ht="15" customHeight="1">
      <c r="B33" s="121">
        <v>25</v>
      </c>
      <c r="C33" s="162">
        <v>52</v>
      </c>
      <c r="D33" s="169" t="s">
        <v>473</v>
      </c>
      <c r="E33" s="169" t="s">
        <v>171</v>
      </c>
      <c r="F33" s="169" t="s">
        <v>108</v>
      </c>
      <c r="G33" s="137">
        <v>8</v>
      </c>
      <c r="H33" s="169" t="s">
        <v>228</v>
      </c>
      <c r="I33" s="169" t="s">
        <v>216</v>
      </c>
      <c r="J33" s="112">
        <v>7</v>
      </c>
      <c r="K33" s="112">
        <v>1</v>
      </c>
      <c r="L33" s="112">
        <v>3</v>
      </c>
      <c r="M33" s="112">
        <v>0</v>
      </c>
      <c r="N33" s="112">
        <v>0</v>
      </c>
      <c r="O33" s="116">
        <f t="shared" si="0"/>
        <v>11</v>
      </c>
      <c r="P33" s="81"/>
      <c r="Q33" s="9"/>
      <c r="R33" s="9">
        <f t="shared" si="2"/>
        <v>11</v>
      </c>
      <c r="S33" s="9"/>
    </row>
    <row r="34" spans="2:19" ht="15" customHeight="1">
      <c r="B34" s="121">
        <v>26</v>
      </c>
      <c r="C34" s="162">
        <v>2</v>
      </c>
      <c r="D34" s="49" t="s">
        <v>487</v>
      </c>
      <c r="E34" s="108" t="s">
        <v>45</v>
      </c>
      <c r="F34" s="108" t="s">
        <v>178</v>
      </c>
      <c r="G34" s="111">
        <v>8</v>
      </c>
      <c r="H34" s="49" t="s">
        <v>154</v>
      </c>
      <c r="I34" s="99" t="s">
        <v>176</v>
      </c>
      <c r="J34" s="112">
        <v>7</v>
      </c>
      <c r="K34" s="112">
        <v>0</v>
      </c>
      <c r="L34" s="116">
        <v>3</v>
      </c>
      <c r="M34" s="116">
        <v>0</v>
      </c>
      <c r="N34" s="112">
        <v>0</v>
      </c>
      <c r="O34" s="116">
        <f t="shared" si="0"/>
        <v>10</v>
      </c>
      <c r="P34" s="81"/>
      <c r="Q34" s="9"/>
      <c r="R34" s="9">
        <f t="shared" si="2"/>
        <v>10</v>
      </c>
      <c r="S34" s="9"/>
    </row>
    <row r="35" spans="2:19" ht="15" customHeight="1">
      <c r="B35" s="121">
        <v>27</v>
      </c>
      <c r="C35" s="162">
        <v>31</v>
      </c>
      <c r="D35" s="12" t="s">
        <v>424</v>
      </c>
      <c r="E35" s="12" t="s">
        <v>28</v>
      </c>
      <c r="F35" s="12" t="s">
        <v>37</v>
      </c>
      <c r="G35" s="13">
        <v>8</v>
      </c>
      <c r="H35" s="12" t="s">
        <v>365</v>
      </c>
      <c r="I35" s="12" t="s">
        <v>366</v>
      </c>
      <c r="J35" s="112">
        <v>7</v>
      </c>
      <c r="K35" s="112">
        <v>0</v>
      </c>
      <c r="L35" s="112">
        <v>3</v>
      </c>
      <c r="M35" s="112">
        <v>0</v>
      </c>
      <c r="N35" s="112">
        <v>0</v>
      </c>
      <c r="O35" s="116">
        <f t="shared" si="0"/>
        <v>10</v>
      </c>
      <c r="P35" s="101"/>
      <c r="Q35" s="9"/>
      <c r="R35" s="9">
        <f t="shared" si="2"/>
        <v>10</v>
      </c>
      <c r="S35" s="9"/>
    </row>
    <row r="36" spans="2:19" ht="15" customHeight="1">
      <c r="B36" s="121">
        <v>28</v>
      </c>
      <c r="C36" s="162">
        <v>67</v>
      </c>
      <c r="D36" s="12" t="s">
        <v>675</v>
      </c>
      <c r="E36" s="12" t="s">
        <v>116</v>
      </c>
      <c r="F36" s="12" t="s">
        <v>105</v>
      </c>
      <c r="G36" s="111">
        <v>8</v>
      </c>
      <c r="H36" s="12" t="s">
        <v>335</v>
      </c>
      <c r="I36" s="12" t="s">
        <v>332</v>
      </c>
      <c r="J36" s="112">
        <v>7</v>
      </c>
      <c r="K36" s="112">
        <v>0</v>
      </c>
      <c r="L36" s="112">
        <v>3</v>
      </c>
      <c r="M36" s="112">
        <v>0</v>
      </c>
      <c r="N36" s="112">
        <v>0</v>
      </c>
      <c r="O36" s="116">
        <f t="shared" si="0"/>
        <v>10</v>
      </c>
      <c r="P36" s="81"/>
      <c r="Q36" s="9"/>
      <c r="R36" s="9">
        <f t="shared" si="2"/>
        <v>10</v>
      </c>
      <c r="S36" s="9"/>
    </row>
    <row r="37" spans="2:19" ht="15" customHeight="1">
      <c r="B37" s="121">
        <v>29</v>
      </c>
      <c r="C37" s="162">
        <v>10</v>
      </c>
      <c r="D37" s="72" t="s">
        <v>488</v>
      </c>
      <c r="E37" s="72" t="s">
        <v>36</v>
      </c>
      <c r="F37" s="72" t="s">
        <v>210</v>
      </c>
      <c r="G37" s="111">
        <v>8</v>
      </c>
      <c r="H37" s="72" t="s">
        <v>431</v>
      </c>
      <c r="I37" s="99" t="s">
        <v>176</v>
      </c>
      <c r="J37" s="112">
        <v>7</v>
      </c>
      <c r="K37" s="112">
        <v>0</v>
      </c>
      <c r="L37" s="112">
        <v>0</v>
      </c>
      <c r="M37" s="112">
        <v>0</v>
      </c>
      <c r="N37" s="112">
        <v>0</v>
      </c>
      <c r="O37" s="116">
        <f t="shared" si="0"/>
        <v>7</v>
      </c>
      <c r="P37" s="81"/>
      <c r="Q37" s="240">
        <v>3</v>
      </c>
      <c r="R37" s="9">
        <f t="shared" si="2"/>
        <v>7</v>
      </c>
      <c r="S37" s="9"/>
    </row>
    <row r="38" spans="2:19" ht="15" customHeight="1">
      <c r="B38" s="121">
        <v>30</v>
      </c>
      <c r="C38" s="193">
        <v>64</v>
      </c>
      <c r="D38" s="51" t="s">
        <v>426</v>
      </c>
      <c r="E38" s="51" t="s">
        <v>164</v>
      </c>
      <c r="F38" s="51" t="s">
        <v>42</v>
      </c>
      <c r="G38" s="179">
        <v>8</v>
      </c>
      <c r="H38" s="51" t="s">
        <v>518</v>
      </c>
      <c r="I38" s="51" t="s">
        <v>416</v>
      </c>
      <c r="J38" s="56">
        <v>7</v>
      </c>
      <c r="K38" s="56">
        <v>2</v>
      </c>
      <c r="L38" s="56">
        <v>0</v>
      </c>
      <c r="M38" s="56">
        <v>0</v>
      </c>
      <c r="N38" s="56">
        <v>0</v>
      </c>
      <c r="O38" s="194">
        <f t="shared" si="0"/>
        <v>9</v>
      </c>
      <c r="P38" s="81"/>
      <c r="Q38" s="9"/>
      <c r="R38" s="9">
        <f t="shared" si="2"/>
        <v>9</v>
      </c>
      <c r="S38" s="9"/>
    </row>
    <row r="39" spans="2:19" ht="15" customHeight="1">
      <c r="B39" s="121">
        <v>31</v>
      </c>
      <c r="C39" s="162">
        <v>28</v>
      </c>
      <c r="D39" s="49" t="s">
        <v>673</v>
      </c>
      <c r="E39" s="49" t="s">
        <v>94</v>
      </c>
      <c r="F39" s="49" t="s">
        <v>13</v>
      </c>
      <c r="G39" s="111">
        <v>8</v>
      </c>
      <c r="H39" s="49" t="s">
        <v>406</v>
      </c>
      <c r="I39" s="49" t="s">
        <v>403</v>
      </c>
      <c r="J39" s="112">
        <v>7</v>
      </c>
      <c r="K39" s="112">
        <v>0</v>
      </c>
      <c r="L39" s="112">
        <v>0</v>
      </c>
      <c r="M39" s="112">
        <v>1</v>
      </c>
      <c r="N39" s="112">
        <v>0</v>
      </c>
      <c r="O39" s="116">
        <f t="shared" si="0"/>
        <v>8</v>
      </c>
      <c r="P39" s="81"/>
      <c r="Q39" s="9"/>
      <c r="R39" s="9">
        <f t="shared" si="2"/>
        <v>8</v>
      </c>
      <c r="S39" s="9"/>
    </row>
    <row r="40" spans="2:19" ht="15" customHeight="1">
      <c r="B40" s="121">
        <v>32</v>
      </c>
      <c r="C40" s="162">
        <v>6</v>
      </c>
      <c r="D40" s="166" t="s">
        <v>429</v>
      </c>
      <c r="E40" s="166" t="s">
        <v>19</v>
      </c>
      <c r="F40" s="166" t="s">
        <v>42</v>
      </c>
      <c r="G40" s="167" t="s">
        <v>775</v>
      </c>
      <c r="H40" s="166" t="s">
        <v>133</v>
      </c>
      <c r="I40" s="168" t="s">
        <v>176</v>
      </c>
      <c r="J40" s="112">
        <v>0</v>
      </c>
      <c r="K40" s="112">
        <v>0</v>
      </c>
      <c r="L40" s="112">
        <v>7</v>
      </c>
      <c r="M40" s="112">
        <v>0</v>
      </c>
      <c r="N40" s="112">
        <v>0</v>
      </c>
      <c r="O40" s="116">
        <f t="shared" si="0"/>
        <v>7</v>
      </c>
      <c r="P40" s="81"/>
      <c r="Q40" s="9"/>
      <c r="R40" s="9">
        <f t="shared" si="2"/>
        <v>7</v>
      </c>
      <c r="S40" s="9"/>
    </row>
    <row r="41" spans="2:19" ht="15" customHeight="1">
      <c r="B41" s="121">
        <v>33</v>
      </c>
      <c r="C41" s="162">
        <v>9</v>
      </c>
      <c r="D41" s="49" t="s">
        <v>680</v>
      </c>
      <c r="E41" s="49" t="s">
        <v>76</v>
      </c>
      <c r="F41" s="49" t="s">
        <v>27</v>
      </c>
      <c r="G41" s="111">
        <v>8</v>
      </c>
      <c r="H41" s="49" t="s">
        <v>161</v>
      </c>
      <c r="I41" s="99" t="s">
        <v>176</v>
      </c>
      <c r="J41" s="112">
        <v>7</v>
      </c>
      <c r="K41" s="112">
        <v>0</v>
      </c>
      <c r="L41" s="112">
        <v>0</v>
      </c>
      <c r="M41" s="112">
        <v>0</v>
      </c>
      <c r="N41" s="112">
        <v>0</v>
      </c>
      <c r="O41" s="116">
        <f t="shared" si="0"/>
        <v>7</v>
      </c>
      <c r="P41" s="81"/>
      <c r="Q41" s="9"/>
      <c r="R41" s="9">
        <f t="shared" si="2"/>
        <v>7</v>
      </c>
      <c r="S41" s="9"/>
    </row>
    <row r="42" spans="2:19" ht="15" customHeight="1">
      <c r="B42" s="121">
        <v>34</v>
      </c>
      <c r="C42" s="162">
        <v>15</v>
      </c>
      <c r="D42" s="51" t="s">
        <v>437</v>
      </c>
      <c r="E42" s="49" t="s">
        <v>26</v>
      </c>
      <c r="F42" s="49" t="s">
        <v>2</v>
      </c>
      <c r="G42" s="111">
        <v>8</v>
      </c>
      <c r="H42" s="49" t="s">
        <v>131</v>
      </c>
      <c r="I42" s="99" t="s">
        <v>176</v>
      </c>
      <c r="J42" s="112">
        <v>7</v>
      </c>
      <c r="K42" s="112">
        <v>0</v>
      </c>
      <c r="L42" s="112">
        <v>0</v>
      </c>
      <c r="M42" s="112">
        <v>0</v>
      </c>
      <c r="N42" s="112">
        <v>0</v>
      </c>
      <c r="O42" s="116">
        <f aca="true" t="shared" si="3" ref="O42:O72">SUM(J42:N42)</f>
        <v>7</v>
      </c>
      <c r="P42" s="81"/>
      <c r="Q42" s="9"/>
      <c r="R42" s="9">
        <f t="shared" si="2"/>
        <v>7</v>
      </c>
      <c r="S42" s="9"/>
    </row>
    <row r="43" spans="2:19" ht="15" customHeight="1">
      <c r="B43" s="121">
        <v>35</v>
      </c>
      <c r="C43" s="162">
        <v>19</v>
      </c>
      <c r="D43" s="102" t="s">
        <v>459</v>
      </c>
      <c r="E43" s="102" t="s">
        <v>383</v>
      </c>
      <c r="F43" s="102" t="s">
        <v>17</v>
      </c>
      <c r="G43" s="19">
        <v>8</v>
      </c>
      <c r="H43" s="104" t="s">
        <v>439</v>
      </c>
      <c r="I43" s="102" t="s">
        <v>312</v>
      </c>
      <c r="J43" s="112">
        <v>7</v>
      </c>
      <c r="K43" s="112">
        <v>0</v>
      </c>
      <c r="L43" s="112">
        <v>0</v>
      </c>
      <c r="M43" s="112">
        <v>0</v>
      </c>
      <c r="N43" s="112">
        <v>0</v>
      </c>
      <c r="O43" s="116">
        <f t="shared" si="3"/>
        <v>7</v>
      </c>
      <c r="P43" s="27"/>
      <c r="Q43" s="9"/>
      <c r="R43" s="9">
        <f t="shared" si="2"/>
        <v>7</v>
      </c>
      <c r="S43" s="9"/>
    </row>
    <row r="44" spans="2:19" ht="15" customHeight="1">
      <c r="B44" s="121">
        <v>36</v>
      </c>
      <c r="C44" s="176">
        <v>20</v>
      </c>
      <c r="D44" s="98" t="s">
        <v>444</v>
      </c>
      <c r="E44" s="98" t="s">
        <v>66</v>
      </c>
      <c r="F44" s="98" t="s">
        <v>233</v>
      </c>
      <c r="G44" s="50">
        <v>8</v>
      </c>
      <c r="H44" s="72" t="s">
        <v>288</v>
      </c>
      <c r="I44" s="98" t="s">
        <v>419</v>
      </c>
      <c r="J44" s="112">
        <v>7</v>
      </c>
      <c r="K44" s="112">
        <v>0</v>
      </c>
      <c r="L44" s="112">
        <v>0</v>
      </c>
      <c r="M44" s="112">
        <v>0</v>
      </c>
      <c r="N44" s="112">
        <v>0</v>
      </c>
      <c r="O44" s="116">
        <f t="shared" si="3"/>
        <v>7</v>
      </c>
      <c r="P44" s="27"/>
      <c r="Q44" s="9"/>
      <c r="R44" s="9">
        <f t="shared" si="2"/>
        <v>7</v>
      </c>
      <c r="S44" s="9"/>
    </row>
    <row r="45" spans="2:20" s="61" customFormat="1" ht="15" customHeight="1">
      <c r="B45" s="121">
        <v>37</v>
      </c>
      <c r="C45" s="176">
        <v>22</v>
      </c>
      <c r="D45" s="98" t="s">
        <v>457</v>
      </c>
      <c r="E45" s="98" t="s">
        <v>458</v>
      </c>
      <c r="F45" s="98" t="s">
        <v>9</v>
      </c>
      <c r="G45" s="50">
        <v>8</v>
      </c>
      <c r="H45" s="72" t="s">
        <v>288</v>
      </c>
      <c r="I45" s="98" t="s">
        <v>419</v>
      </c>
      <c r="J45" s="112">
        <v>7</v>
      </c>
      <c r="K45" s="112">
        <v>0</v>
      </c>
      <c r="L45" s="112">
        <v>0</v>
      </c>
      <c r="M45" s="112">
        <v>0</v>
      </c>
      <c r="N45" s="112">
        <v>0</v>
      </c>
      <c r="O45" s="116">
        <f t="shared" si="3"/>
        <v>7</v>
      </c>
      <c r="P45" s="64"/>
      <c r="Q45" s="9"/>
      <c r="R45" s="9">
        <f t="shared" si="2"/>
        <v>7</v>
      </c>
      <c r="S45" s="9"/>
      <c r="T45" s="252"/>
    </row>
    <row r="46" spans="2:19" ht="15" customHeight="1">
      <c r="B46" s="121">
        <v>38</v>
      </c>
      <c r="C46" s="162">
        <v>27</v>
      </c>
      <c r="D46" s="12" t="s">
        <v>477</v>
      </c>
      <c r="E46" s="12" t="s">
        <v>80</v>
      </c>
      <c r="F46" s="12" t="s">
        <v>90</v>
      </c>
      <c r="G46" s="13">
        <v>8</v>
      </c>
      <c r="H46" s="12" t="s">
        <v>406</v>
      </c>
      <c r="I46" s="12" t="s">
        <v>403</v>
      </c>
      <c r="J46" s="112">
        <v>7</v>
      </c>
      <c r="K46" s="112">
        <v>0</v>
      </c>
      <c r="L46" s="112">
        <v>0</v>
      </c>
      <c r="M46" s="112">
        <v>0</v>
      </c>
      <c r="N46" s="112">
        <v>0</v>
      </c>
      <c r="O46" s="116">
        <f t="shared" si="3"/>
        <v>7</v>
      </c>
      <c r="P46" s="27"/>
      <c r="Q46" s="9"/>
      <c r="R46" s="9">
        <f t="shared" si="2"/>
        <v>7</v>
      </c>
      <c r="S46" s="9"/>
    </row>
    <row r="47" spans="2:19" ht="15" customHeight="1">
      <c r="B47" s="121">
        <v>39</v>
      </c>
      <c r="C47" s="162">
        <v>30</v>
      </c>
      <c r="D47" s="12" t="s">
        <v>427</v>
      </c>
      <c r="E47" s="12" t="s">
        <v>26</v>
      </c>
      <c r="F47" s="12" t="s">
        <v>83</v>
      </c>
      <c r="G47" s="13">
        <v>8</v>
      </c>
      <c r="H47" s="12" t="s">
        <v>428</v>
      </c>
      <c r="I47" s="12" t="s">
        <v>366</v>
      </c>
      <c r="J47" s="112">
        <v>7</v>
      </c>
      <c r="K47" s="112">
        <v>0</v>
      </c>
      <c r="L47" s="112">
        <v>0</v>
      </c>
      <c r="M47" s="112">
        <v>0</v>
      </c>
      <c r="N47" s="112">
        <v>0</v>
      </c>
      <c r="O47" s="116">
        <f t="shared" si="3"/>
        <v>7</v>
      </c>
      <c r="P47" s="27"/>
      <c r="Q47" s="9"/>
      <c r="R47" s="9">
        <f t="shared" si="2"/>
        <v>7</v>
      </c>
      <c r="S47" s="9"/>
    </row>
    <row r="48" spans="2:19" ht="15" customHeight="1">
      <c r="B48" s="121">
        <v>40</v>
      </c>
      <c r="C48" s="162">
        <v>43</v>
      </c>
      <c r="D48" s="164" t="s">
        <v>480</v>
      </c>
      <c r="E48" s="164" t="s">
        <v>270</v>
      </c>
      <c r="F48" s="164" t="s">
        <v>481</v>
      </c>
      <c r="G48" s="165">
        <v>8</v>
      </c>
      <c r="H48" s="164" t="s">
        <v>482</v>
      </c>
      <c r="I48" s="135" t="s">
        <v>276</v>
      </c>
      <c r="J48" s="112">
        <v>0</v>
      </c>
      <c r="K48" s="112">
        <v>0</v>
      </c>
      <c r="L48" s="112">
        <v>0</v>
      </c>
      <c r="M48" s="112">
        <v>0</v>
      </c>
      <c r="N48" s="112">
        <v>7</v>
      </c>
      <c r="O48" s="116">
        <f t="shared" si="3"/>
        <v>7</v>
      </c>
      <c r="P48" s="27"/>
      <c r="Q48" s="9"/>
      <c r="R48" s="9">
        <f t="shared" si="2"/>
        <v>7</v>
      </c>
      <c r="S48" s="9"/>
    </row>
    <row r="49" spans="2:19" ht="15" customHeight="1">
      <c r="B49" s="121">
        <v>41</v>
      </c>
      <c r="C49" s="162">
        <v>44</v>
      </c>
      <c r="D49" s="63" t="s">
        <v>475</v>
      </c>
      <c r="E49" s="63" t="s">
        <v>36</v>
      </c>
      <c r="F49" s="63" t="s">
        <v>24</v>
      </c>
      <c r="G49" s="64">
        <v>8</v>
      </c>
      <c r="H49" s="63" t="s">
        <v>262</v>
      </c>
      <c r="I49" s="63" t="s">
        <v>252</v>
      </c>
      <c r="J49" s="112">
        <v>7</v>
      </c>
      <c r="K49" s="112">
        <v>0</v>
      </c>
      <c r="L49" s="112">
        <v>0</v>
      </c>
      <c r="M49" s="112">
        <v>0</v>
      </c>
      <c r="N49" s="112">
        <v>0</v>
      </c>
      <c r="O49" s="116">
        <f t="shared" si="3"/>
        <v>7</v>
      </c>
      <c r="P49" s="27"/>
      <c r="Q49" s="9"/>
      <c r="R49" s="9">
        <f t="shared" si="2"/>
        <v>7</v>
      </c>
      <c r="S49" s="9"/>
    </row>
    <row r="50" spans="2:19" ht="15" customHeight="1">
      <c r="B50" s="121">
        <v>42</v>
      </c>
      <c r="C50" s="162">
        <v>50</v>
      </c>
      <c r="D50" s="169" t="s">
        <v>479</v>
      </c>
      <c r="E50" s="169" t="s">
        <v>28</v>
      </c>
      <c r="F50" s="169" t="s">
        <v>22</v>
      </c>
      <c r="G50" s="137">
        <v>8</v>
      </c>
      <c r="H50" s="169" t="s">
        <v>218</v>
      </c>
      <c r="I50" s="169" t="s">
        <v>216</v>
      </c>
      <c r="J50" s="112">
        <v>7</v>
      </c>
      <c r="K50" s="112">
        <v>0</v>
      </c>
      <c r="L50" s="112">
        <v>0</v>
      </c>
      <c r="M50" s="112">
        <v>0</v>
      </c>
      <c r="N50" s="112">
        <v>0</v>
      </c>
      <c r="O50" s="116">
        <f t="shared" si="3"/>
        <v>7</v>
      </c>
      <c r="P50" s="3"/>
      <c r="Q50" s="9"/>
      <c r="R50" s="9">
        <f t="shared" si="2"/>
        <v>7</v>
      </c>
      <c r="S50" s="9"/>
    </row>
    <row r="51" spans="2:19" ht="15" customHeight="1">
      <c r="B51" s="121">
        <v>43</v>
      </c>
      <c r="C51" s="162">
        <v>51</v>
      </c>
      <c r="D51" s="169" t="s">
        <v>449</v>
      </c>
      <c r="E51" s="169" t="s">
        <v>65</v>
      </c>
      <c r="F51" s="169" t="s">
        <v>42</v>
      </c>
      <c r="G51" s="137">
        <v>8</v>
      </c>
      <c r="H51" s="169" t="s">
        <v>450</v>
      </c>
      <c r="I51" s="169" t="s">
        <v>216</v>
      </c>
      <c r="J51" s="112">
        <v>7</v>
      </c>
      <c r="K51" s="112">
        <v>0</v>
      </c>
      <c r="L51" s="112">
        <v>0</v>
      </c>
      <c r="M51" s="112">
        <v>0</v>
      </c>
      <c r="N51" s="112">
        <v>0</v>
      </c>
      <c r="O51" s="116">
        <f t="shared" si="3"/>
        <v>7</v>
      </c>
      <c r="P51" s="4"/>
      <c r="Q51" s="9"/>
      <c r="R51" s="9">
        <f t="shared" si="2"/>
        <v>7</v>
      </c>
      <c r="S51" s="9"/>
    </row>
    <row r="52" spans="2:19" ht="15" customHeight="1">
      <c r="B52" s="121">
        <v>44</v>
      </c>
      <c r="C52" s="193">
        <v>60</v>
      </c>
      <c r="D52" s="70" t="s">
        <v>470</v>
      </c>
      <c r="E52" s="70" t="s">
        <v>471</v>
      </c>
      <c r="F52" s="70" t="s">
        <v>472</v>
      </c>
      <c r="G52" s="38">
        <v>8</v>
      </c>
      <c r="H52" s="70" t="s">
        <v>282</v>
      </c>
      <c r="I52" s="70" t="s">
        <v>415</v>
      </c>
      <c r="J52" s="56">
        <v>7</v>
      </c>
      <c r="K52" s="56">
        <v>0</v>
      </c>
      <c r="L52" s="56">
        <v>0</v>
      </c>
      <c r="M52" s="56">
        <v>0</v>
      </c>
      <c r="N52" s="56">
        <v>0</v>
      </c>
      <c r="O52" s="194">
        <f t="shared" si="3"/>
        <v>7</v>
      </c>
      <c r="P52" s="4"/>
      <c r="Q52" s="9"/>
      <c r="R52" s="9">
        <f t="shared" si="2"/>
        <v>7</v>
      </c>
      <c r="S52" s="9"/>
    </row>
    <row r="53" spans="2:19" ht="15" customHeight="1">
      <c r="B53" s="121">
        <v>45</v>
      </c>
      <c r="C53" s="193">
        <v>63</v>
      </c>
      <c r="D53" s="51" t="s">
        <v>230</v>
      </c>
      <c r="E53" s="51" t="s">
        <v>323</v>
      </c>
      <c r="F53" s="51" t="s">
        <v>15</v>
      </c>
      <c r="G53" s="179">
        <v>8</v>
      </c>
      <c r="H53" s="51" t="s">
        <v>518</v>
      </c>
      <c r="I53" s="51" t="s">
        <v>416</v>
      </c>
      <c r="J53" s="56">
        <v>7</v>
      </c>
      <c r="K53" s="56">
        <v>0</v>
      </c>
      <c r="L53" s="56">
        <v>0</v>
      </c>
      <c r="M53" s="56">
        <v>0</v>
      </c>
      <c r="N53" s="56">
        <v>0</v>
      </c>
      <c r="O53" s="194">
        <f t="shared" si="3"/>
        <v>7</v>
      </c>
      <c r="P53" s="9"/>
      <c r="Q53" s="9"/>
      <c r="R53" s="9">
        <f t="shared" si="2"/>
        <v>7</v>
      </c>
      <c r="S53" s="9"/>
    </row>
    <row r="54" spans="2:19" ht="15" customHeight="1">
      <c r="B54" s="121">
        <v>46</v>
      </c>
      <c r="C54" s="162">
        <v>68</v>
      </c>
      <c r="D54" s="12" t="s">
        <v>462</v>
      </c>
      <c r="E54" s="12" t="s">
        <v>74</v>
      </c>
      <c r="F54" s="12" t="s">
        <v>37</v>
      </c>
      <c r="G54" s="13">
        <v>8</v>
      </c>
      <c r="H54" s="12" t="s">
        <v>361</v>
      </c>
      <c r="I54" s="12" t="s">
        <v>355</v>
      </c>
      <c r="J54" s="112">
        <v>7</v>
      </c>
      <c r="K54" s="112">
        <v>0</v>
      </c>
      <c r="L54" s="112">
        <v>0</v>
      </c>
      <c r="M54" s="112">
        <v>0</v>
      </c>
      <c r="N54" s="112">
        <v>0</v>
      </c>
      <c r="O54" s="116">
        <f t="shared" si="3"/>
        <v>7</v>
      </c>
      <c r="P54" s="14"/>
      <c r="Q54" s="9"/>
      <c r="R54" s="9">
        <f t="shared" si="2"/>
        <v>7</v>
      </c>
      <c r="S54" s="9"/>
    </row>
    <row r="55" spans="2:19" ht="15" customHeight="1">
      <c r="B55" s="121">
        <v>47</v>
      </c>
      <c r="C55" s="162">
        <v>1</v>
      </c>
      <c r="D55" s="109" t="s">
        <v>676</v>
      </c>
      <c r="E55" s="109" t="s">
        <v>497</v>
      </c>
      <c r="F55" s="109" t="s">
        <v>677</v>
      </c>
      <c r="G55" s="111">
        <v>8</v>
      </c>
      <c r="H55" s="12" t="s">
        <v>623</v>
      </c>
      <c r="I55" s="99" t="s">
        <v>176</v>
      </c>
      <c r="J55" s="112">
        <v>1</v>
      </c>
      <c r="K55" s="112">
        <v>0</v>
      </c>
      <c r="L55" s="112">
        <v>3</v>
      </c>
      <c r="M55" s="112">
        <v>0</v>
      </c>
      <c r="N55" s="112">
        <v>0</v>
      </c>
      <c r="O55" s="116">
        <f t="shared" si="3"/>
        <v>4</v>
      </c>
      <c r="P55" s="14"/>
      <c r="Q55" s="9"/>
      <c r="R55" s="9">
        <f t="shared" si="2"/>
        <v>4</v>
      </c>
      <c r="S55" s="9"/>
    </row>
    <row r="56" spans="2:19" ht="15" customHeight="1">
      <c r="B56" s="121">
        <v>48</v>
      </c>
      <c r="C56" s="162">
        <v>49</v>
      </c>
      <c r="D56" s="103" t="s">
        <v>503</v>
      </c>
      <c r="E56" s="103" t="s">
        <v>190</v>
      </c>
      <c r="F56" s="103" t="s">
        <v>2</v>
      </c>
      <c r="G56" s="111">
        <v>8</v>
      </c>
      <c r="H56" s="103" t="s">
        <v>546</v>
      </c>
      <c r="I56" s="103" t="s">
        <v>216</v>
      </c>
      <c r="J56" s="112">
        <v>1</v>
      </c>
      <c r="K56" s="112">
        <v>0</v>
      </c>
      <c r="L56" s="112">
        <v>3</v>
      </c>
      <c r="M56" s="112">
        <v>0</v>
      </c>
      <c r="N56" s="112">
        <v>0</v>
      </c>
      <c r="O56" s="116">
        <f t="shared" si="3"/>
        <v>4</v>
      </c>
      <c r="P56" s="14"/>
      <c r="Q56" s="9"/>
      <c r="R56" s="9">
        <f t="shared" si="2"/>
        <v>4</v>
      </c>
      <c r="S56" s="9"/>
    </row>
    <row r="57" spans="2:19" ht="15" customHeight="1">
      <c r="B57" s="121">
        <v>49</v>
      </c>
      <c r="C57" s="176">
        <v>21</v>
      </c>
      <c r="D57" s="98" t="s">
        <v>284</v>
      </c>
      <c r="E57" s="98" t="s">
        <v>19</v>
      </c>
      <c r="F57" s="98" t="s">
        <v>5</v>
      </c>
      <c r="G57" s="50">
        <v>8</v>
      </c>
      <c r="H57" s="72" t="s">
        <v>288</v>
      </c>
      <c r="I57" s="98" t="s">
        <v>419</v>
      </c>
      <c r="J57" s="112">
        <v>0</v>
      </c>
      <c r="K57" s="112">
        <v>0</v>
      </c>
      <c r="L57" s="112">
        <v>3</v>
      </c>
      <c r="M57" s="112">
        <v>0</v>
      </c>
      <c r="N57" s="112">
        <v>0</v>
      </c>
      <c r="O57" s="116">
        <f t="shared" si="3"/>
        <v>3</v>
      </c>
      <c r="P57" s="34"/>
      <c r="Q57" s="9"/>
      <c r="R57" s="9">
        <f t="shared" si="2"/>
        <v>3</v>
      </c>
      <c r="S57" s="9"/>
    </row>
    <row r="58" spans="2:19" ht="15" customHeight="1">
      <c r="B58" s="121">
        <v>50</v>
      </c>
      <c r="C58" s="162">
        <v>36</v>
      </c>
      <c r="D58" s="78" t="s">
        <v>344</v>
      </c>
      <c r="E58" s="78" t="s">
        <v>41</v>
      </c>
      <c r="F58" s="78" t="s">
        <v>5</v>
      </c>
      <c r="G58" s="13">
        <v>8</v>
      </c>
      <c r="H58" s="78" t="s">
        <v>367</v>
      </c>
      <c r="I58" s="12" t="s">
        <v>366</v>
      </c>
      <c r="J58" s="112">
        <v>0</v>
      </c>
      <c r="K58" s="112">
        <v>0</v>
      </c>
      <c r="L58" s="112">
        <v>3</v>
      </c>
      <c r="M58" s="112">
        <v>0</v>
      </c>
      <c r="N58" s="112">
        <v>0</v>
      </c>
      <c r="O58" s="116">
        <f t="shared" si="3"/>
        <v>3</v>
      </c>
      <c r="P58" s="14"/>
      <c r="Q58" s="9"/>
      <c r="R58" s="9">
        <f t="shared" si="2"/>
        <v>3</v>
      </c>
      <c r="S58" s="9"/>
    </row>
    <row r="59" spans="2:19" ht="15" customHeight="1">
      <c r="B59" s="121">
        <v>51</v>
      </c>
      <c r="C59" s="162">
        <v>40</v>
      </c>
      <c r="D59" s="63" t="s">
        <v>453</v>
      </c>
      <c r="E59" s="63" t="s">
        <v>16</v>
      </c>
      <c r="F59" s="63" t="s">
        <v>15</v>
      </c>
      <c r="G59" s="64">
        <v>8</v>
      </c>
      <c r="H59" s="63" t="s">
        <v>251</v>
      </c>
      <c r="I59" s="63" t="s">
        <v>252</v>
      </c>
      <c r="J59" s="112">
        <v>3</v>
      </c>
      <c r="K59" s="112">
        <v>0</v>
      </c>
      <c r="L59" s="112">
        <v>0</v>
      </c>
      <c r="M59" s="112">
        <v>0</v>
      </c>
      <c r="N59" s="112">
        <v>0</v>
      </c>
      <c r="O59" s="116">
        <f t="shared" si="3"/>
        <v>3</v>
      </c>
      <c r="P59" s="48"/>
      <c r="Q59" s="9"/>
      <c r="R59" s="9">
        <f t="shared" si="2"/>
        <v>3</v>
      </c>
      <c r="S59" s="9"/>
    </row>
    <row r="60" spans="2:19" ht="15" customHeight="1">
      <c r="B60" s="121">
        <v>52</v>
      </c>
      <c r="C60" s="162">
        <v>26</v>
      </c>
      <c r="D60" s="51" t="s">
        <v>490</v>
      </c>
      <c r="E60" s="49" t="s">
        <v>350</v>
      </c>
      <c r="F60" s="49" t="s">
        <v>491</v>
      </c>
      <c r="G60" s="111">
        <v>8</v>
      </c>
      <c r="H60" s="49" t="s">
        <v>406</v>
      </c>
      <c r="I60" s="12" t="s">
        <v>403</v>
      </c>
      <c r="J60" s="112">
        <v>1</v>
      </c>
      <c r="K60" s="112">
        <v>0</v>
      </c>
      <c r="L60" s="112">
        <v>0</v>
      </c>
      <c r="M60" s="112">
        <v>0</v>
      </c>
      <c r="N60" s="112">
        <v>0</v>
      </c>
      <c r="O60" s="116">
        <f t="shared" si="3"/>
        <v>1</v>
      </c>
      <c r="P60" s="48"/>
      <c r="Q60" s="9"/>
      <c r="R60" s="9">
        <f t="shared" si="2"/>
        <v>1</v>
      </c>
      <c r="S60" s="9"/>
    </row>
    <row r="61" spans="2:19" ht="15" customHeight="1">
      <c r="B61" s="121">
        <v>53</v>
      </c>
      <c r="C61" s="162">
        <v>33</v>
      </c>
      <c r="D61" s="12" t="s">
        <v>478</v>
      </c>
      <c r="E61" s="12" t="s">
        <v>118</v>
      </c>
      <c r="F61" s="12" t="s">
        <v>2</v>
      </c>
      <c r="G61" s="13">
        <v>8</v>
      </c>
      <c r="H61" s="12" t="s">
        <v>407</v>
      </c>
      <c r="I61" s="12" t="s">
        <v>366</v>
      </c>
      <c r="J61" s="112">
        <v>1</v>
      </c>
      <c r="K61" s="112">
        <v>0</v>
      </c>
      <c r="L61" s="112">
        <v>0</v>
      </c>
      <c r="M61" s="112">
        <v>0</v>
      </c>
      <c r="N61" s="112">
        <v>0</v>
      </c>
      <c r="O61" s="116">
        <f t="shared" si="3"/>
        <v>1</v>
      </c>
      <c r="P61" s="48"/>
      <c r="Q61" s="9"/>
      <c r="R61" s="9">
        <f t="shared" si="2"/>
        <v>1</v>
      </c>
      <c r="S61" s="9"/>
    </row>
    <row r="62" spans="2:19" ht="15" customHeight="1">
      <c r="B62" s="121">
        <v>54</v>
      </c>
      <c r="C62" s="162">
        <v>35</v>
      </c>
      <c r="D62" s="78" t="s">
        <v>463</v>
      </c>
      <c r="E62" s="78" t="s">
        <v>26</v>
      </c>
      <c r="F62" s="78" t="s">
        <v>105</v>
      </c>
      <c r="G62" s="13">
        <v>8</v>
      </c>
      <c r="H62" s="78" t="s">
        <v>370</v>
      </c>
      <c r="I62" s="12" t="s">
        <v>366</v>
      </c>
      <c r="J62" s="112">
        <v>1</v>
      </c>
      <c r="K62" s="112">
        <v>0</v>
      </c>
      <c r="L62" s="112">
        <v>0</v>
      </c>
      <c r="M62" s="112">
        <v>0</v>
      </c>
      <c r="N62" s="112">
        <v>0</v>
      </c>
      <c r="O62" s="116">
        <f t="shared" si="3"/>
        <v>1</v>
      </c>
      <c r="P62" s="11"/>
      <c r="Q62" s="9"/>
      <c r="R62" s="9">
        <f t="shared" si="2"/>
        <v>1</v>
      </c>
      <c r="S62" s="9"/>
    </row>
    <row r="63" spans="2:19" ht="15" customHeight="1">
      <c r="B63" s="121">
        <v>55</v>
      </c>
      <c r="C63" s="162">
        <v>38</v>
      </c>
      <c r="D63" s="63" t="s">
        <v>425</v>
      </c>
      <c r="E63" s="63" t="s">
        <v>248</v>
      </c>
      <c r="F63" s="63" t="s">
        <v>360</v>
      </c>
      <c r="G63" s="64">
        <v>8</v>
      </c>
      <c r="H63" s="63" t="s">
        <v>251</v>
      </c>
      <c r="I63" s="63" t="s">
        <v>252</v>
      </c>
      <c r="J63" s="112">
        <v>1</v>
      </c>
      <c r="K63" s="112">
        <v>0</v>
      </c>
      <c r="L63" s="112">
        <v>0</v>
      </c>
      <c r="M63" s="112">
        <v>0</v>
      </c>
      <c r="N63" s="112">
        <v>0</v>
      </c>
      <c r="O63" s="116">
        <f t="shared" si="3"/>
        <v>1</v>
      </c>
      <c r="P63" s="11"/>
      <c r="Q63" s="9"/>
      <c r="R63" s="9">
        <f t="shared" si="2"/>
        <v>1</v>
      </c>
      <c r="S63" s="9"/>
    </row>
    <row r="64" spans="2:19" ht="15" customHeight="1">
      <c r="B64" s="121">
        <v>56</v>
      </c>
      <c r="C64" s="162">
        <v>39</v>
      </c>
      <c r="D64" s="63" t="s">
        <v>474</v>
      </c>
      <c r="E64" s="63" t="s">
        <v>18</v>
      </c>
      <c r="F64" s="63" t="s">
        <v>90</v>
      </c>
      <c r="G64" s="64">
        <v>8</v>
      </c>
      <c r="H64" s="63" t="s">
        <v>264</v>
      </c>
      <c r="I64" s="63" t="s">
        <v>252</v>
      </c>
      <c r="J64" s="112">
        <v>1</v>
      </c>
      <c r="K64" s="112">
        <v>0</v>
      </c>
      <c r="L64" s="112">
        <v>0</v>
      </c>
      <c r="M64" s="112">
        <v>0</v>
      </c>
      <c r="N64" s="112">
        <v>0</v>
      </c>
      <c r="O64" s="116">
        <f t="shared" si="3"/>
        <v>1</v>
      </c>
      <c r="P64" s="28"/>
      <c r="Q64" s="9"/>
      <c r="R64" s="9">
        <f t="shared" si="2"/>
        <v>1</v>
      </c>
      <c r="S64" s="9"/>
    </row>
    <row r="65" spans="2:20" s="195" customFormat="1" ht="15" customHeight="1">
      <c r="B65" s="197">
        <v>57</v>
      </c>
      <c r="C65" s="162">
        <v>42</v>
      </c>
      <c r="D65" s="163" t="s">
        <v>433</v>
      </c>
      <c r="E65" s="163" t="s">
        <v>16</v>
      </c>
      <c r="F65" s="163" t="s">
        <v>434</v>
      </c>
      <c r="G65" s="136">
        <v>8</v>
      </c>
      <c r="H65" s="164" t="s">
        <v>277</v>
      </c>
      <c r="I65" s="135" t="s">
        <v>276</v>
      </c>
      <c r="J65" s="112">
        <v>1</v>
      </c>
      <c r="K65" s="112">
        <v>0</v>
      </c>
      <c r="L65" s="112">
        <v>0</v>
      </c>
      <c r="M65" s="112">
        <v>0</v>
      </c>
      <c r="N65" s="112">
        <v>0</v>
      </c>
      <c r="O65" s="116">
        <f t="shared" si="3"/>
        <v>1</v>
      </c>
      <c r="P65" s="31"/>
      <c r="Q65" s="9"/>
      <c r="R65" s="9">
        <f t="shared" si="2"/>
        <v>1</v>
      </c>
      <c r="S65" s="9"/>
      <c r="T65" s="253"/>
    </row>
    <row r="66" spans="2:20" s="195" customFormat="1" ht="15" customHeight="1">
      <c r="B66" s="197">
        <v>58</v>
      </c>
      <c r="C66" s="162">
        <v>5</v>
      </c>
      <c r="D66" s="102" t="s">
        <v>445</v>
      </c>
      <c r="E66" s="102" t="s">
        <v>340</v>
      </c>
      <c r="F66" s="102" t="s">
        <v>189</v>
      </c>
      <c r="G66" s="13">
        <v>8</v>
      </c>
      <c r="H66" s="104" t="s">
        <v>394</v>
      </c>
      <c r="I66" s="102" t="s">
        <v>393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6">
        <f t="shared" si="3"/>
        <v>0</v>
      </c>
      <c r="P66" s="31"/>
      <c r="Q66" s="9"/>
      <c r="R66" s="9">
        <f t="shared" si="2"/>
        <v>0</v>
      </c>
      <c r="S66" s="9"/>
      <c r="T66" s="253"/>
    </row>
    <row r="67" spans="2:20" s="195" customFormat="1" ht="15" customHeight="1">
      <c r="B67" s="197">
        <v>59</v>
      </c>
      <c r="C67" s="162">
        <v>18</v>
      </c>
      <c r="D67" s="102" t="s">
        <v>438</v>
      </c>
      <c r="E67" s="102" t="s">
        <v>95</v>
      </c>
      <c r="F67" s="102" t="s">
        <v>44</v>
      </c>
      <c r="G67" s="19">
        <v>8</v>
      </c>
      <c r="H67" s="104" t="s">
        <v>439</v>
      </c>
      <c r="I67" s="102" t="s">
        <v>312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6">
        <f t="shared" si="3"/>
        <v>0</v>
      </c>
      <c r="P67" s="196"/>
      <c r="Q67" s="9"/>
      <c r="R67" s="9">
        <f t="shared" si="2"/>
        <v>0</v>
      </c>
      <c r="S67" s="9"/>
      <c r="T67" s="253"/>
    </row>
    <row r="68" spans="2:20" s="195" customFormat="1" ht="15" customHeight="1">
      <c r="B68" s="197">
        <v>60</v>
      </c>
      <c r="C68" s="176">
        <v>23</v>
      </c>
      <c r="D68" s="12" t="s">
        <v>465</v>
      </c>
      <c r="E68" s="12" t="s">
        <v>263</v>
      </c>
      <c r="F68" s="12" t="s">
        <v>223</v>
      </c>
      <c r="G68" s="13">
        <v>8</v>
      </c>
      <c r="H68" s="12" t="s">
        <v>382</v>
      </c>
      <c r="I68" s="12" t="s">
        <v>400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6">
        <f t="shared" si="3"/>
        <v>0</v>
      </c>
      <c r="P68" s="196"/>
      <c r="Q68" s="9"/>
      <c r="R68" s="9">
        <f t="shared" si="2"/>
        <v>0</v>
      </c>
      <c r="S68" s="9"/>
      <c r="T68" s="253"/>
    </row>
    <row r="69" spans="2:20" s="195" customFormat="1" ht="15" customHeight="1">
      <c r="B69" s="197">
        <v>61</v>
      </c>
      <c r="C69" s="162">
        <v>25</v>
      </c>
      <c r="D69" s="99" t="s">
        <v>500</v>
      </c>
      <c r="E69" s="102" t="s">
        <v>1</v>
      </c>
      <c r="F69" s="103" t="s">
        <v>83</v>
      </c>
      <c r="G69" s="111">
        <v>8</v>
      </c>
      <c r="H69" s="102" t="s">
        <v>406</v>
      </c>
      <c r="I69" s="99" t="s">
        <v>403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6">
        <f t="shared" si="3"/>
        <v>0</v>
      </c>
      <c r="P69" s="196"/>
      <c r="Q69" s="9"/>
      <c r="R69" s="9">
        <f t="shared" si="2"/>
        <v>0</v>
      </c>
      <c r="S69" s="9"/>
      <c r="T69" s="253"/>
    </row>
    <row r="70" spans="2:20" s="195" customFormat="1" ht="15" customHeight="1">
      <c r="B70" s="197">
        <v>62</v>
      </c>
      <c r="C70" s="162">
        <v>32</v>
      </c>
      <c r="D70" s="103" t="s">
        <v>510</v>
      </c>
      <c r="E70" s="103" t="s">
        <v>45</v>
      </c>
      <c r="F70" s="103" t="s">
        <v>206</v>
      </c>
      <c r="G70" s="111">
        <v>8</v>
      </c>
      <c r="H70" s="103" t="s">
        <v>290</v>
      </c>
      <c r="I70" s="103" t="s">
        <v>401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6">
        <f t="shared" si="3"/>
        <v>0</v>
      </c>
      <c r="P70" s="31"/>
      <c r="Q70" s="9"/>
      <c r="R70" s="9">
        <f t="shared" si="2"/>
        <v>0</v>
      </c>
      <c r="S70" s="9"/>
      <c r="T70" s="253"/>
    </row>
    <row r="71" spans="2:20" s="195" customFormat="1" ht="15" customHeight="1">
      <c r="B71" s="197">
        <v>63</v>
      </c>
      <c r="C71" s="162">
        <v>34</v>
      </c>
      <c r="D71" s="78" t="s">
        <v>464</v>
      </c>
      <c r="E71" s="78" t="s">
        <v>28</v>
      </c>
      <c r="F71" s="78" t="s">
        <v>104</v>
      </c>
      <c r="G71" s="13">
        <v>8</v>
      </c>
      <c r="H71" s="78" t="s">
        <v>370</v>
      </c>
      <c r="I71" s="12" t="s">
        <v>366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6">
        <f t="shared" si="3"/>
        <v>0</v>
      </c>
      <c r="P71" s="31"/>
      <c r="Q71" s="9"/>
      <c r="R71" s="9">
        <f t="shared" si="2"/>
        <v>0</v>
      </c>
      <c r="S71" s="9"/>
      <c r="T71" s="253"/>
    </row>
    <row r="72" spans="2:20" s="195" customFormat="1" ht="15" customHeight="1">
      <c r="B72" s="197">
        <v>64</v>
      </c>
      <c r="C72" s="162">
        <v>37</v>
      </c>
      <c r="D72" s="49" t="s">
        <v>467</v>
      </c>
      <c r="E72" s="49" t="s">
        <v>468</v>
      </c>
      <c r="F72" s="49" t="s">
        <v>24</v>
      </c>
      <c r="G72" s="50">
        <v>8</v>
      </c>
      <c r="H72" s="49" t="s">
        <v>191</v>
      </c>
      <c r="I72" s="49" t="s">
        <v>469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6">
        <f t="shared" si="3"/>
        <v>0</v>
      </c>
      <c r="P72" s="31"/>
      <c r="Q72" s="9"/>
      <c r="R72" s="9">
        <f t="shared" si="2"/>
        <v>0</v>
      </c>
      <c r="S72" s="9"/>
      <c r="T72" s="253"/>
    </row>
    <row r="73" spans="2:20" s="195" customFormat="1" ht="15" customHeight="1">
      <c r="B73" s="197">
        <v>65</v>
      </c>
      <c r="C73" s="162">
        <v>46</v>
      </c>
      <c r="D73" s="173" t="s">
        <v>454</v>
      </c>
      <c r="E73" s="173" t="s">
        <v>192</v>
      </c>
      <c r="F73" s="173" t="s">
        <v>67</v>
      </c>
      <c r="G73" s="174">
        <v>8</v>
      </c>
      <c r="H73" s="175" t="s">
        <v>455</v>
      </c>
      <c r="I73" s="173" t="s">
        <v>456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6">
        <f>SUM(J73:N73)</f>
        <v>0</v>
      </c>
      <c r="P73" s="196"/>
      <c r="Q73" s="9"/>
      <c r="R73" s="9">
        <f t="shared" si="2"/>
        <v>0</v>
      </c>
      <c r="S73" s="9"/>
      <c r="T73" s="253"/>
    </row>
    <row r="74" spans="2:19" ht="15" customHeight="1">
      <c r="B74" s="121">
        <v>66</v>
      </c>
      <c r="C74" s="193">
        <v>59</v>
      </c>
      <c r="D74" s="70" t="s">
        <v>436</v>
      </c>
      <c r="E74" s="70" t="s">
        <v>16</v>
      </c>
      <c r="F74" s="70" t="s">
        <v>240</v>
      </c>
      <c r="G74" s="38">
        <v>8</v>
      </c>
      <c r="H74" s="70" t="s">
        <v>304</v>
      </c>
      <c r="I74" s="70" t="s">
        <v>415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194">
        <f>SUM(J74:N74)</f>
        <v>0</v>
      </c>
      <c r="P74" s="32"/>
      <c r="Q74" s="9"/>
      <c r="R74" s="9">
        <f t="shared" si="2"/>
        <v>0</v>
      </c>
      <c r="S74" s="9"/>
    </row>
    <row r="75" spans="2:19" ht="15" customHeight="1">
      <c r="B75" s="121">
        <v>67</v>
      </c>
      <c r="C75" s="193">
        <v>62</v>
      </c>
      <c r="D75" s="70" t="s">
        <v>447</v>
      </c>
      <c r="E75" s="70" t="s">
        <v>4</v>
      </c>
      <c r="F75" s="70" t="s">
        <v>448</v>
      </c>
      <c r="G75" s="38">
        <v>8</v>
      </c>
      <c r="H75" s="70" t="s">
        <v>282</v>
      </c>
      <c r="I75" s="70" t="s">
        <v>415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194">
        <f>SUM(J75:N75)</f>
        <v>0</v>
      </c>
      <c r="P75" s="32"/>
      <c r="Q75" s="9"/>
      <c r="R75" s="9">
        <f t="shared" si="2"/>
        <v>0</v>
      </c>
      <c r="S75" s="9"/>
    </row>
    <row r="76" spans="2:19" ht="15" customHeight="1">
      <c r="B76" s="121">
        <v>68</v>
      </c>
      <c r="C76" s="162">
        <v>66</v>
      </c>
      <c r="D76" s="105" t="s">
        <v>446</v>
      </c>
      <c r="E76" s="105" t="s">
        <v>23</v>
      </c>
      <c r="F76" s="105" t="s">
        <v>42</v>
      </c>
      <c r="G76" s="111">
        <v>8</v>
      </c>
      <c r="H76" s="105" t="s">
        <v>496</v>
      </c>
      <c r="I76" s="105" t="s">
        <v>57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6">
        <f>SUM(J76:N76)</f>
        <v>0</v>
      </c>
      <c r="P76" s="32"/>
      <c r="Q76" s="9"/>
      <c r="R76" s="9">
        <f t="shared" si="2"/>
        <v>0</v>
      </c>
      <c r="S76" s="9"/>
    </row>
    <row r="77" spans="2:20" s="61" customFormat="1" ht="15" customHeight="1">
      <c r="B77" s="209">
        <v>69</v>
      </c>
      <c r="C77" s="162">
        <v>69</v>
      </c>
      <c r="D77" s="12" t="s">
        <v>460</v>
      </c>
      <c r="E77" s="12" t="s">
        <v>461</v>
      </c>
      <c r="F77" s="12" t="s">
        <v>27</v>
      </c>
      <c r="G77" s="13">
        <v>8</v>
      </c>
      <c r="H77" s="115" t="s">
        <v>343</v>
      </c>
      <c r="I77" s="12" t="s">
        <v>342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6">
        <f>SUM(J77:N77)</f>
        <v>0</v>
      </c>
      <c r="P77" s="32"/>
      <c r="Q77" s="9"/>
      <c r="R77" s="9">
        <f t="shared" si="2"/>
        <v>0</v>
      </c>
      <c r="S77" s="9"/>
      <c r="T77" s="252"/>
    </row>
  </sheetData>
  <sheetProtection/>
  <mergeCells count="17">
    <mergeCell ref="O6:O7"/>
    <mergeCell ref="C6:C7"/>
    <mergeCell ref="J6:N6"/>
    <mergeCell ref="F6:F7"/>
    <mergeCell ref="G6:G7"/>
    <mergeCell ref="H6:H7"/>
    <mergeCell ref="I6:I7"/>
    <mergeCell ref="Q6:Q7"/>
    <mergeCell ref="R6:R7"/>
    <mergeCell ref="S6:S7"/>
    <mergeCell ref="P6:P7"/>
    <mergeCell ref="B2:P2"/>
    <mergeCell ref="B3:P3"/>
    <mergeCell ref="B4:P4"/>
    <mergeCell ref="B6:B7"/>
    <mergeCell ref="D6:D7"/>
    <mergeCell ref="E6:E7"/>
  </mergeCells>
  <printOptions/>
  <pageMargins left="0.4330708661417323" right="0.2362204724409449" top="0.35433070866141736" bottom="0.2362204724409449" header="0.31496062992125984" footer="0.2362204724409449"/>
  <pageSetup fitToHeight="2" fitToWidth="1" horizontalDpi="600" verticalDpi="600" orientation="landscape" paperSize="9" scale="75" r:id="rId1"/>
  <colBreaks count="1" manualBreakCount="1">
    <brk id="16" min="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cp:lastPrinted>2017-12-25T06:26:31Z</cp:lastPrinted>
  <dcterms:created xsi:type="dcterms:W3CDTF">2017-11-29T06:54:28Z</dcterms:created>
  <dcterms:modified xsi:type="dcterms:W3CDTF">2017-12-26T10:42:03Z</dcterms:modified>
  <cp:category/>
  <cp:version/>
  <cp:contentType/>
  <cp:contentStatus/>
</cp:coreProperties>
</file>